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rojektek településenként" sheetId="1" r:id="rId1"/>
    <sheet name="Települések, ahol nincs projekt" sheetId="2" r:id="rId2"/>
  </sheets>
  <definedNames/>
  <calcPr fullCalcOnLoad="1"/>
</workbook>
</file>

<file path=xl/sharedStrings.xml><?xml version="1.0" encoding="utf-8"?>
<sst xmlns="http://schemas.openxmlformats.org/spreadsheetml/2006/main" count="614" uniqueCount="250">
  <si>
    <t>Jogcím megnevezése</t>
  </si>
  <si>
    <t>Támogatás éve</t>
  </si>
  <si>
    <t>Pályázó/Kérelmező neve</t>
  </si>
  <si>
    <t>Mesztegnyő Község Önkormányzata</t>
  </si>
  <si>
    <t>Somogysimonyi Község Önkormányzata</t>
  </si>
  <si>
    <t>III-as tengely, TK1, Falumegújítás és-fejlesztés</t>
  </si>
  <si>
    <t>III-as tengely, TK1, Vidéki örökség megőrzése</t>
  </si>
  <si>
    <t>Gyékényesi Evangélikus Egyházközség</t>
  </si>
  <si>
    <t>Gyékényesi Plébánia</t>
  </si>
  <si>
    <t>Mesztegnyői Plébánia</t>
  </si>
  <si>
    <t>Nagykanizsa-Szepetneki Evangélikus Társegyházközség Szőkedencsi Leánygyülekezet</t>
  </si>
  <si>
    <t>Nemesdéd Község Önkormányzata</t>
  </si>
  <si>
    <t>Nemesdédi Református Egyházközség</t>
  </si>
  <si>
    <t>Őrtilosi Plébánia</t>
  </si>
  <si>
    <t>Tapsonyi Plébánia</t>
  </si>
  <si>
    <t>Zákányfalu Plébánia</t>
  </si>
  <si>
    <t>III-as tengely, TK1, Turisztikai tevékenységek ösztönzése</t>
  </si>
  <si>
    <t>Nagy Gábor</t>
  </si>
  <si>
    <t>Nagy László Péter</t>
  </si>
  <si>
    <t>Papp Éva</t>
  </si>
  <si>
    <t>Török Lovastanya Lovas Klub</t>
  </si>
  <si>
    <t>Zis-Tóért Egyesület</t>
  </si>
  <si>
    <t>III-as tengely, TK1, Mikrovállalkozások létrehozása és fejlesztése</t>
  </si>
  <si>
    <t>XV. Viapark 2000. Kft</t>
  </si>
  <si>
    <t>Florida Hamburger Kft</t>
  </si>
  <si>
    <t>Irma-Bolt Kft</t>
  </si>
  <si>
    <t>Jónás és Társa Kft</t>
  </si>
  <si>
    <t>Pákai Szórakoztatóipari Bt</t>
  </si>
  <si>
    <t>Reneszánsz 14. Bt</t>
  </si>
  <si>
    <t xml:space="preserve">Sávoly Invest Kft </t>
  </si>
  <si>
    <t>Szilvási és Társa Kft</t>
  </si>
  <si>
    <t>Virág János</t>
  </si>
  <si>
    <t>Zsirmonné Tompek Beáta</t>
  </si>
  <si>
    <t>Mesztegnyő</t>
  </si>
  <si>
    <t>Somogysimonyi</t>
  </si>
  <si>
    <t>Gyékényes</t>
  </si>
  <si>
    <t>Szőkedencs</t>
  </si>
  <si>
    <t>Zákányfalu</t>
  </si>
  <si>
    <t>Nemesdéd</t>
  </si>
  <si>
    <t>Tapsony, Nagyszakácsi</t>
  </si>
  <si>
    <t>Őrtilos</t>
  </si>
  <si>
    <t>Szenta</t>
  </si>
  <si>
    <t>Somogyzsitfa</t>
  </si>
  <si>
    <t>Csurgó</t>
  </si>
  <si>
    <t>Zákány</t>
  </si>
  <si>
    <t>Nagyszakácsi</t>
  </si>
  <si>
    <t>Somogycsicsó</t>
  </si>
  <si>
    <t>Iharosberény</t>
  </si>
  <si>
    <t>Sávoly</t>
  </si>
  <si>
    <t>Csurgó, Gyékényes</t>
  </si>
  <si>
    <t>III-as tengely, TK2, Falumegújítás és-fejlesztés</t>
  </si>
  <si>
    <t>Somogycsicsóért-Somogyért Egyesület</t>
  </si>
  <si>
    <t>Táska Községért Alapítvány</t>
  </si>
  <si>
    <t>Táska</t>
  </si>
  <si>
    <t>Szőkedencs Községi Önkormányzat</t>
  </si>
  <si>
    <t>Inke Község Önkormányzat</t>
  </si>
  <si>
    <t>Inke</t>
  </si>
  <si>
    <t>Porrog Község Önkormányzat</t>
  </si>
  <si>
    <t>Porrog</t>
  </si>
  <si>
    <t>Táska Község Önkormányzata</t>
  </si>
  <si>
    <t>Szenyér Község Önkormányzata</t>
  </si>
  <si>
    <t>Szenyér</t>
  </si>
  <si>
    <t>Nemeskisfalud Községi Önkormányzat</t>
  </si>
  <si>
    <t>Nemeskisfalud</t>
  </si>
  <si>
    <t>Vése Községi Önkormányzat</t>
  </si>
  <si>
    <t>Vése</t>
  </si>
  <si>
    <t>Varászló Községi Önkormányzat</t>
  </si>
  <si>
    <t>Varászló</t>
  </si>
  <si>
    <t>Csákány Önkormányzat</t>
  </si>
  <si>
    <t>Csákány</t>
  </si>
  <si>
    <t>Őrtilos Községi Önkormányzat</t>
  </si>
  <si>
    <t>Csurgónagymarton</t>
  </si>
  <si>
    <t>Csurgónagymarton Község Önkormányzata</t>
  </si>
  <si>
    <t>Somogyudvarhely Község Önkormányzata</t>
  </si>
  <si>
    <t>Somogyudvarhely</t>
  </si>
  <si>
    <t>Somogyzsitfa Község Önkormányzata</t>
  </si>
  <si>
    <t>Gyékényesért Közalapítvány</t>
  </si>
  <si>
    <t>Szentáért-Somogyért Egyesület</t>
  </si>
  <si>
    <t>Somogycsicsó Község Önkormányzata</t>
  </si>
  <si>
    <t>III-as tengely, TK2, Vidéki örökség megőrzése</t>
  </si>
  <si>
    <t>Inkei Református Egyházközség</t>
  </si>
  <si>
    <t>Porrogszentkirály Község Önkormányzata</t>
  </si>
  <si>
    <t>Porrogszentkirály</t>
  </si>
  <si>
    <t>Gyékényesi Polgárőr és Tűzoltó Egyesület</t>
  </si>
  <si>
    <t>Római Katolikus Egyházközség Somogyudvarhely</t>
  </si>
  <si>
    <t>Római Kat. Szentlélek Plébánia Csurgó</t>
  </si>
  <si>
    <t>Zákányfalu Önkormányzata</t>
  </si>
  <si>
    <t>Római Katolikus Egyházközség Berzence</t>
  </si>
  <si>
    <t>Berzence</t>
  </si>
  <si>
    <t>Főnyed</t>
  </si>
  <si>
    <t>Római Katolikus Plébánia Somogysámson</t>
  </si>
  <si>
    <t>Római Katolikus Plébánia Iharos</t>
  </si>
  <si>
    <t>Pogányszentpéter</t>
  </si>
  <si>
    <t>Nagyszakácsi Község Önkormányzata</t>
  </si>
  <si>
    <t>III-as tengely, TK2, Turisztikai tevékenységek ösztönzése</t>
  </si>
  <si>
    <t>Tapsony és Vidéke "Petőfi" Vadásztársaság</t>
  </si>
  <si>
    <t>Királyi Szakácsok Nyomdokán Hagy. Kzh. Egy.</t>
  </si>
  <si>
    <t>Kövér István</t>
  </si>
  <si>
    <t>III-as tengely, TK2, Mikrovállalkozások létrehozása és fejlesztése</t>
  </si>
  <si>
    <t>Kovács Ferenc</t>
  </si>
  <si>
    <t>Kasza Árpádné</t>
  </si>
  <si>
    <t>Pál Béla</t>
  </si>
  <si>
    <t>Endrődi Bernadett</t>
  </si>
  <si>
    <t>Somogysámson</t>
  </si>
  <si>
    <t>Zpress Kereskedelmi és Szolgáltató Bt.</t>
  </si>
  <si>
    <t>Tóth Sándorné</t>
  </si>
  <si>
    <t>FFV Fémipari Kft.</t>
  </si>
  <si>
    <t>Baróti Győző Csaba</t>
  </si>
  <si>
    <t>Genius 2001 Kereskedelmi és Szolgáltató Bt.</t>
  </si>
  <si>
    <t>Vése Község Önkormányzata</t>
  </si>
  <si>
    <t>Csurgónagymartonért-Somogyért Egyesület</t>
  </si>
  <si>
    <t>Csurgó Város Önkormányzata</t>
  </si>
  <si>
    <t>Őrtilos Község Önkormányzata</t>
  </si>
  <si>
    <t>Vadászati és Szakoktatási Közalapítvány</t>
  </si>
  <si>
    <t>Csurgói Sportcsarnoküzemeltető Non-profit Kft.</t>
  </si>
  <si>
    <t>Szőkedencsi Polgárőr és Tűzoltó Egyesület</t>
  </si>
  <si>
    <t>Együtt Őrtilosért-Somogyért Egyesület</t>
  </si>
  <si>
    <t>Dráva-menti Borút Egyesület</t>
  </si>
  <si>
    <t>LEADER TK1, Rendezvények támogatása</t>
  </si>
  <si>
    <t>Harmónia Énekegyüttes Kórus Egyesület</t>
  </si>
  <si>
    <t>Porrog Község Önkormányzata</t>
  </si>
  <si>
    <t>LEADER TK1, Közösségi célú fejlesztés / Épület felújítás</t>
  </si>
  <si>
    <t>Csurgó-Alsoki Református Egyházközség</t>
  </si>
  <si>
    <t>Csurgói Evangélikus Gyülekezetért Alapítvány</t>
  </si>
  <si>
    <t>Csurgói Református Egyházközség</t>
  </si>
  <si>
    <t>Zis-Tóért Szabadidős Egyesület</t>
  </si>
  <si>
    <t>Gadány Község Önkormányzata</t>
  </si>
  <si>
    <t>Gadány</t>
  </si>
  <si>
    <t>Reményi Samu Tűzoltó Egyesület</t>
  </si>
  <si>
    <t>Evangélikus Egyhézközség Csurgó</t>
  </si>
  <si>
    <t>Csurgói Jézus Szíve Plébánia</t>
  </si>
  <si>
    <t>Csömend Önkormányzata</t>
  </si>
  <si>
    <t>Csömend</t>
  </si>
  <si>
    <t>LEADER TK1, Természeti értékeink megóvása, bemutatása</t>
  </si>
  <si>
    <t>Dráva Szövetség</t>
  </si>
  <si>
    <t>Erdészeti Szakoktatásért Közalapítvány</t>
  </si>
  <si>
    <t>LEADER TK1, Képzések támogatása</t>
  </si>
  <si>
    <t>LEADER TK1, Erdei iskolák fejlesztése</t>
  </si>
  <si>
    <t>Mesztegnyő Községi Önkormányzat</t>
  </si>
  <si>
    <t>LEADER TK1, Tervek és tanulmányok készítése</t>
  </si>
  <si>
    <t>LEADER TK1, Helyi terméket előállítók támogatása</t>
  </si>
  <si>
    <t>Deme Krisztina Mária</t>
  </si>
  <si>
    <t>LEADER TK1, Helyi hagyományokat bemutató csoportok tám.</t>
  </si>
  <si>
    <t>Csurgó-óvárosi Művészeti Egyesület</t>
  </si>
  <si>
    <t>Drávagyöngye Ifjúsági Néptánc Egyesület</t>
  </si>
  <si>
    <t>LEADER TK2, Erdei iskolák fejlesztésének támogatása</t>
  </si>
  <si>
    <t>Darázsi Szilárd</t>
  </si>
  <si>
    <t>LEADER TK2, Képzések támogatása</t>
  </si>
  <si>
    <t xml:space="preserve"> Dráva Szövetség </t>
  </si>
  <si>
    <t xml:space="preserve"> Gyékényes Község Önkormányzata </t>
  </si>
  <si>
    <t>LEADER TK2, Természeti értékeink megóvásának, bem. tám.</t>
  </si>
  <si>
    <t xml:space="preserve"> Csurgói Térségfejlesztési Közhasznú Egyesület </t>
  </si>
  <si>
    <t xml:space="preserve"> Öreghegyi Hagyományőrző és Nagycsaládos Közhasznú Egyesület </t>
  </si>
  <si>
    <t xml:space="preserve"> Gyékényesért Közalapítvány </t>
  </si>
  <si>
    <t xml:space="preserve">Öreghegyi Hagyományőrző és Nagycsaládos Közhasznú Egyesület </t>
  </si>
  <si>
    <t xml:space="preserve">Csurgói Térségfejlesztési Közhasznú Egyesület </t>
  </si>
  <si>
    <t xml:space="preserve">Erdészeti Szakoktatásért Közalapítvány </t>
  </si>
  <si>
    <t xml:space="preserve">Vadászati Szakoktatásért Közalapítvány </t>
  </si>
  <si>
    <t xml:space="preserve">Gyékényes Község Önkormányzata </t>
  </si>
  <si>
    <t xml:space="preserve">Dráva Szövetség </t>
  </si>
  <si>
    <t>LEADER TK2, Térségi marketingtevékenység támogatása</t>
  </si>
  <si>
    <t xml:space="preserve"> Csurgó Város Önkormányzata </t>
  </si>
  <si>
    <t xml:space="preserve"> Porrogszentkirály Község Önkormányzata </t>
  </si>
  <si>
    <t xml:space="preserve"> Csurgó Kistérségi Többcélú Társulás </t>
  </si>
  <si>
    <t xml:space="preserve"> Főnyed Község Önkormányzata </t>
  </si>
  <si>
    <t xml:space="preserve"> Somogysámson Község Önkormányzata </t>
  </si>
  <si>
    <t xml:space="preserve"> Madarász Zoltán </t>
  </si>
  <si>
    <t xml:space="preserve"> Székelyné Kocsis Julianna </t>
  </si>
  <si>
    <t xml:space="preserve"> Pap Sándor Tamás </t>
  </si>
  <si>
    <t xml:space="preserve"> Ane's Kft. </t>
  </si>
  <si>
    <t xml:space="preserve"> Varga József </t>
  </si>
  <si>
    <t xml:space="preserve"> Hegyi Imre </t>
  </si>
  <si>
    <t>LEADER TK2, Helyi terméket előállítók támogatása</t>
  </si>
  <si>
    <t xml:space="preserve"> KONZOL-PLAN Bt. </t>
  </si>
  <si>
    <t xml:space="preserve"> Marcellus Gazdasági Szolgáltató Kft. </t>
  </si>
  <si>
    <t xml:space="preserve">Patik, Varga és Társaik Gazdasági Tanácsadó Zrt. </t>
  </si>
  <si>
    <t xml:space="preserve"> Project Vállakozási Tanácsadó Kft. </t>
  </si>
  <si>
    <t xml:space="preserve"> Kollár Zoltán </t>
  </si>
  <si>
    <t xml:space="preserve"> Korontos Építőipari és Kereskedelmi Kft. </t>
  </si>
  <si>
    <t>LEADER TK2, Vállalkozás fejlesztés és turisztikai szolg. fejl. tám.</t>
  </si>
  <si>
    <t xml:space="preserve"> Vése Községi Önkormányzat </t>
  </si>
  <si>
    <t xml:space="preserve"> Nagyszakácsi Község Önkormányzata </t>
  </si>
  <si>
    <t xml:space="preserve"> Mesztegnyő Község Önkormányzata </t>
  </si>
  <si>
    <t xml:space="preserve"> Somogyudvarhely Község Önkormányzat </t>
  </si>
  <si>
    <t xml:space="preserve"> Iharos Községi Önkormányzat </t>
  </si>
  <si>
    <t xml:space="preserve"> Somogyzsitfa Községi Önkormányzat </t>
  </si>
  <si>
    <t xml:space="preserve"> Nikla Községi Önkormányzat </t>
  </si>
  <si>
    <t>Iharos</t>
  </si>
  <si>
    <t>Nikla</t>
  </si>
  <si>
    <t>LEADER TK2, Közbiztonság megteremtését segítő fejl. tám.</t>
  </si>
  <si>
    <t xml:space="preserve"> Táska Községért Alapítvány </t>
  </si>
  <si>
    <t xml:space="preserve"> A Hétszergörbe és Környéke Hagyományőrző Egyesület </t>
  </si>
  <si>
    <t xml:space="preserve"> Csurgói Napsugár Egyesület </t>
  </si>
  <si>
    <t xml:space="preserve"> Szent László Király Lovagrend </t>
  </si>
  <si>
    <t xml:space="preserve"> Királyi Szakácsok Nyomdokán Hagyományörző Közhasznú Egyesület </t>
  </si>
  <si>
    <t xml:space="preserve"> Mon Cherie Fogytékkal Élők Rehabilitációs Lovas Sport Egyesület </t>
  </si>
  <si>
    <t xml:space="preserve"> Nemesdédi Rerformátus Egyházközség </t>
  </si>
  <si>
    <t xml:space="preserve"> Csurgói Nagyváthy János Középiskolai Sportegyesület </t>
  </si>
  <si>
    <t xml:space="preserve"> Gadány Község Önkormányzata </t>
  </si>
  <si>
    <t xml:space="preserve"> Őrtilos Község Önkormányzata </t>
  </si>
  <si>
    <t xml:space="preserve"> Honismereti és Temészetvédő Közhasznú Egyesület </t>
  </si>
  <si>
    <t xml:space="preserve"> Sávoly Község Önkormányzata </t>
  </si>
  <si>
    <t xml:space="preserve"> Harmónia Énekegyüttes Kórus Egyesület </t>
  </si>
  <si>
    <t xml:space="preserve"> Zákány Község Önkormányzata </t>
  </si>
  <si>
    <t xml:space="preserve"> Zákányfalu Község Önkormányzata </t>
  </si>
  <si>
    <t xml:space="preserve"> Csurgó-óvárosi Művészeti Egyesület </t>
  </si>
  <si>
    <t>Mesztegnyő, Hosszúvíz</t>
  </si>
  <si>
    <t>LEADER TK2, Rendezvények támogatása</t>
  </si>
  <si>
    <t>LEADER TK2, Térségi közösségek támogatása</t>
  </si>
  <si>
    <t xml:space="preserve"> Somogyi Református Egyházmegye </t>
  </si>
  <si>
    <t xml:space="preserve"> Evangélikus Egyházközség Csurgó Egyházközség </t>
  </si>
  <si>
    <t xml:space="preserve"> II. Rákóczi Ferenc Diáksport Egyesület </t>
  </si>
  <si>
    <t xml:space="preserve"> Drávagyöngye Ifjúsági Néptánc Egyesület </t>
  </si>
  <si>
    <t>Megvalósítási hely 
(település)</t>
  </si>
  <si>
    <t>Elnyert támogatás 
településenként (Ft.)</t>
  </si>
  <si>
    <t>Elnyert támogatás 
összege (ft.)</t>
  </si>
  <si>
    <t>Települések, ahol nem valósul III. vagy IV. tengelyes projekt</t>
  </si>
  <si>
    <t>Libickozma</t>
  </si>
  <si>
    <t>Nemesvid</t>
  </si>
  <si>
    <t>Porrogszentpál</t>
  </si>
  <si>
    <t>Pusztakovácsi</t>
  </si>
  <si>
    <t>Somogybükkösd</t>
  </si>
  <si>
    <t>Szegerdő</t>
  </si>
  <si>
    <t>III-as tengely, TK4, Turisztikai tevékenységek ösztönzése</t>
  </si>
  <si>
    <t>Belasics Nikoletta</t>
  </si>
  <si>
    <t>Öreghegyí Hagyományőrző és Nagycsaládos Közhasznú Egyesület</t>
  </si>
  <si>
    <t>Porrogszentkirályi Turisztikai és Szabadidő Egyesület</t>
  </si>
  <si>
    <t>III-as tengely, TK4, Mikrovállalkozások létrehozása és fejlesztése</t>
  </si>
  <si>
    <t>Domokos Építőipari Szolgáltató kft.</t>
  </si>
  <si>
    <t>Medicina Hungariqum Kft.</t>
  </si>
  <si>
    <t>Berkes Tibor</t>
  </si>
  <si>
    <t>Bazsó-Ács Kft.</t>
  </si>
  <si>
    <t>Légár Zoltán István</t>
  </si>
  <si>
    <t>III-as tengely, TK3, Vidéki örökség megőrzése</t>
  </si>
  <si>
    <t>Somogyudvarhelyi Református Egyházközség</t>
  </si>
  <si>
    <t>Evangélikus Egyházközség Porrogszentkirály</t>
  </si>
  <si>
    <t>Nemeskisfaludi Református Egyházközség</t>
  </si>
  <si>
    <t>Öreglaki Római Katolikus Plébánia</t>
  </si>
  <si>
    <t>Református Egyházközösség Egyház</t>
  </si>
  <si>
    <t>LEADER TK3, Rendezvények támogatása</t>
  </si>
  <si>
    <t>LEADER TK3, Közösségi célú fejlesztés</t>
  </si>
  <si>
    <t>LEADERTK3, Vállalkozás fejlesztés</t>
  </si>
  <si>
    <t>Farkas Balázs István</t>
  </si>
  <si>
    <t>Tacan Kft</t>
  </si>
  <si>
    <t>Korontos Kft.</t>
  </si>
  <si>
    <t>LEADER TK3, Vállalkozás fejlesztés</t>
  </si>
  <si>
    <t>LEADER TK3, Helyi termék</t>
  </si>
  <si>
    <t>Sacifa Kft.</t>
  </si>
  <si>
    <t>Kapos Aranya Szolgáltató Szociális Szövetkezet</t>
  </si>
  <si>
    <t>Csire és Társa Kft.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</si>
</sst>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9">
    <font>
      <sz val="11"/>
      <color indexed="8"/>
      <name val="Calibri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4" fillId="2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7" borderId="7" applyNumberFormat="0" applyFont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10" xfId="46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3" fontId="1" fillId="0" borderId="10" xfId="46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3" fontId="1" fillId="0" borderId="10" xfId="46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3" fontId="1" fillId="0" borderId="10" xfId="46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46" applyNumberFormat="1" applyFont="1" applyFill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3" fontId="1" fillId="0" borderId="10" xfId="46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3" fontId="1" fillId="0" borderId="10" xfId="46" applyNumberFormat="1" applyFont="1" applyBorder="1" applyAlignment="1">
      <alignment horizontal="right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1" xfId="46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3" fontId="1" fillId="0" borderId="0" xfId="46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5"/>
  <sheetViews>
    <sheetView tabSelected="1" zoomScale="70" zoomScaleNormal="70" zoomScalePageLayoutView="0" workbookViewId="0" topLeftCell="A121">
      <selection activeCell="B135" sqref="B135"/>
    </sheetView>
  </sheetViews>
  <sheetFormatPr defaultColWidth="9.140625" defaultRowHeight="15"/>
  <cols>
    <col min="1" max="1" width="63.421875" style="5" bestFit="1" customWidth="1"/>
    <col min="2" max="2" width="89.140625" style="5" bestFit="1" customWidth="1"/>
    <col min="3" max="3" width="20.00390625" style="46" bestFit="1" customWidth="1"/>
    <col min="4" max="4" width="16.57421875" style="45" bestFit="1" customWidth="1"/>
    <col min="5" max="5" width="24.8515625" style="5" bestFit="1" customWidth="1"/>
    <col min="6" max="6" width="22.57421875" style="5" bestFit="1" customWidth="1"/>
    <col min="7" max="16384" width="9.140625" style="5" customWidth="1"/>
  </cols>
  <sheetData>
    <row r="1" spans="1:6" s="20" customFormat="1" ht="45">
      <c r="A1" s="16" t="s">
        <v>0</v>
      </c>
      <c r="B1" s="16" t="s">
        <v>2</v>
      </c>
      <c r="C1" s="17" t="s">
        <v>215</v>
      </c>
      <c r="D1" s="16" t="s">
        <v>1</v>
      </c>
      <c r="E1" s="18" t="s">
        <v>213</v>
      </c>
      <c r="F1" s="19" t="s">
        <v>214</v>
      </c>
    </row>
    <row r="2" spans="1:6" ht="14.25">
      <c r="A2" s="11" t="s">
        <v>79</v>
      </c>
      <c r="B2" s="11" t="s">
        <v>87</v>
      </c>
      <c r="C2" s="10">
        <v>14749414</v>
      </c>
      <c r="D2" s="7">
        <v>2011</v>
      </c>
      <c r="E2" s="11" t="s">
        <v>88</v>
      </c>
      <c r="F2" s="47">
        <f>SUM(C2:C7)</f>
        <v>61358069</v>
      </c>
    </row>
    <row r="3" spans="1:6" ht="14.25">
      <c r="A3" s="22" t="s">
        <v>233</v>
      </c>
      <c r="B3" s="22" t="s">
        <v>87</v>
      </c>
      <c r="C3" s="23">
        <v>12846008</v>
      </c>
      <c r="D3" s="24">
        <v>2013</v>
      </c>
      <c r="E3" s="22" t="s">
        <v>88</v>
      </c>
      <c r="F3" s="47"/>
    </row>
    <row r="4" spans="1:6" ht="14.25">
      <c r="A4" s="1" t="s">
        <v>98</v>
      </c>
      <c r="B4" s="25" t="s">
        <v>99</v>
      </c>
      <c r="C4" s="26">
        <v>1538132</v>
      </c>
      <c r="D4" s="27">
        <v>2011</v>
      </c>
      <c r="E4" s="25" t="s">
        <v>88</v>
      </c>
      <c r="F4" s="48"/>
    </row>
    <row r="5" spans="1:6" ht="14.25">
      <c r="A5" s="1" t="s">
        <v>98</v>
      </c>
      <c r="B5" s="25" t="s">
        <v>104</v>
      </c>
      <c r="C5" s="26">
        <v>10672475</v>
      </c>
      <c r="D5" s="27">
        <v>2011</v>
      </c>
      <c r="E5" s="25" t="s">
        <v>88</v>
      </c>
      <c r="F5" s="48"/>
    </row>
    <row r="6" spans="1:6" ht="14.25">
      <c r="A6" s="1" t="s">
        <v>227</v>
      </c>
      <c r="B6" s="25" t="s">
        <v>104</v>
      </c>
      <c r="C6" s="26">
        <v>16472254</v>
      </c>
      <c r="D6" s="27">
        <v>2012</v>
      </c>
      <c r="E6" s="25" t="s">
        <v>88</v>
      </c>
      <c r="F6" s="48"/>
    </row>
    <row r="7" spans="1:6" ht="14.25">
      <c r="A7" s="1" t="s">
        <v>172</v>
      </c>
      <c r="B7" s="1" t="s">
        <v>167</v>
      </c>
      <c r="C7" s="6">
        <v>5079786</v>
      </c>
      <c r="D7" s="7">
        <v>2012</v>
      </c>
      <c r="E7" s="1" t="s">
        <v>88</v>
      </c>
      <c r="F7" s="48"/>
    </row>
    <row r="8" spans="1:6" ht="14.25">
      <c r="A8" s="1" t="s">
        <v>50</v>
      </c>
      <c r="B8" s="2" t="s">
        <v>68</v>
      </c>
      <c r="C8" s="28">
        <v>6153981</v>
      </c>
      <c r="D8" s="27">
        <v>2011</v>
      </c>
      <c r="E8" s="2" t="s">
        <v>69</v>
      </c>
      <c r="F8" s="12">
        <f>SUM(C8)</f>
        <v>6153981</v>
      </c>
    </row>
    <row r="9" spans="1:6" ht="14.25">
      <c r="A9" s="2" t="s">
        <v>121</v>
      </c>
      <c r="B9" s="2" t="s">
        <v>131</v>
      </c>
      <c r="C9" s="6">
        <v>3971338</v>
      </c>
      <c r="D9" s="7">
        <v>2010</v>
      </c>
      <c r="E9" s="2" t="s">
        <v>132</v>
      </c>
      <c r="F9" s="12">
        <f>SUM(C9)</f>
        <v>3971338</v>
      </c>
    </row>
    <row r="10" spans="1:6" ht="14.25">
      <c r="A10" s="1" t="s">
        <v>16</v>
      </c>
      <c r="B10" s="1" t="s">
        <v>21</v>
      </c>
      <c r="C10" s="6">
        <v>4321854</v>
      </c>
      <c r="D10" s="7">
        <v>2009</v>
      </c>
      <c r="E10" s="1" t="s">
        <v>43</v>
      </c>
      <c r="F10" s="49">
        <f>SUM(C10:C63)</f>
        <v>389188285</v>
      </c>
    </row>
    <row r="11" spans="1:6" ht="14.25">
      <c r="A11" s="1" t="s">
        <v>22</v>
      </c>
      <c r="B11" s="1" t="s">
        <v>24</v>
      </c>
      <c r="C11" s="6">
        <v>26214713</v>
      </c>
      <c r="D11" s="7">
        <v>2009</v>
      </c>
      <c r="E11" s="1" t="s">
        <v>43</v>
      </c>
      <c r="F11" s="50"/>
    </row>
    <row r="12" spans="1:6" ht="14.25">
      <c r="A12" s="1" t="s">
        <v>22</v>
      </c>
      <c r="B12" s="1" t="s">
        <v>25</v>
      </c>
      <c r="C12" s="6">
        <v>2317356</v>
      </c>
      <c r="D12" s="7">
        <v>2009</v>
      </c>
      <c r="E12" s="1" t="s">
        <v>43</v>
      </c>
      <c r="F12" s="50"/>
    </row>
    <row r="13" spans="1:6" ht="14.25">
      <c r="A13" s="1" t="s">
        <v>22</v>
      </c>
      <c r="B13" s="1" t="s">
        <v>27</v>
      </c>
      <c r="C13" s="6">
        <v>2598913</v>
      </c>
      <c r="D13" s="7">
        <v>2009</v>
      </c>
      <c r="E13" s="1" t="s">
        <v>43</v>
      </c>
      <c r="F13" s="50"/>
    </row>
    <row r="14" spans="1:6" ht="14.25">
      <c r="A14" s="1" t="s">
        <v>22</v>
      </c>
      <c r="B14" s="1" t="s">
        <v>30</v>
      </c>
      <c r="C14" s="6">
        <v>4973748</v>
      </c>
      <c r="D14" s="7">
        <v>2009</v>
      </c>
      <c r="E14" s="1" t="s">
        <v>43</v>
      </c>
      <c r="F14" s="50"/>
    </row>
    <row r="15" spans="1:6" ht="14.25">
      <c r="A15" s="1" t="s">
        <v>98</v>
      </c>
      <c r="B15" s="25" t="s">
        <v>100</v>
      </c>
      <c r="C15" s="6">
        <v>2377839</v>
      </c>
      <c r="D15" s="7">
        <v>2011</v>
      </c>
      <c r="E15" s="1" t="s">
        <v>43</v>
      </c>
      <c r="F15" s="50"/>
    </row>
    <row r="16" spans="1:6" ht="14.25">
      <c r="A16" s="1" t="s">
        <v>98</v>
      </c>
      <c r="B16" s="25" t="s">
        <v>108</v>
      </c>
      <c r="C16" s="26">
        <v>1757600</v>
      </c>
      <c r="D16" s="27">
        <v>2011</v>
      </c>
      <c r="E16" s="25" t="s">
        <v>43</v>
      </c>
      <c r="F16" s="50"/>
    </row>
    <row r="17" spans="1:6" ht="14.25">
      <c r="A17" s="2" t="s">
        <v>118</v>
      </c>
      <c r="B17" s="1" t="s">
        <v>111</v>
      </c>
      <c r="C17" s="6">
        <v>2970000</v>
      </c>
      <c r="D17" s="7">
        <v>2010</v>
      </c>
      <c r="E17" s="1" t="s">
        <v>43</v>
      </c>
      <c r="F17" s="50"/>
    </row>
    <row r="18" spans="1:6" ht="14.25">
      <c r="A18" s="2" t="s">
        <v>118</v>
      </c>
      <c r="B18" s="1" t="s">
        <v>114</v>
      </c>
      <c r="C18" s="6">
        <v>2682249</v>
      </c>
      <c r="D18" s="7">
        <v>2010</v>
      </c>
      <c r="E18" s="1" t="s">
        <v>43</v>
      </c>
      <c r="F18" s="50"/>
    </row>
    <row r="19" spans="1:6" ht="14.25">
      <c r="A19" s="2" t="s">
        <v>118</v>
      </c>
      <c r="B19" s="1" t="s">
        <v>117</v>
      </c>
      <c r="C19" s="6">
        <v>2018750</v>
      </c>
      <c r="D19" s="7">
        <v>2010</v>
      </c>
      <c r="E19" s="1" t="s">
        <v>43</v>
      </c>
      <c r="F19" s="50"/>
    </row>
    <row r="20" spans="1:6" ht="14.25">
      <c r="A20" s="2" t="s">
        <v>118</v>
      </c>
      <c r="B20" s="2" t="s">
        <v>119</v>
      </c>
      <c r="C20" s="6">
        <v>551500</v>
      </c>
      <c r="D20" s="7">
        <v>2010</v>
      </c>
      <c r="E20" s="2" t="s">
        <v>43</v>
      </c>
      <c r="F20" s="50"/>
    </row>
    <row r="21" spans="1:6" ht="14.25">
      <c r="A21" s="2" t="s">
        <v>121</v>
      </c>
      <c r="B21" s="2" t="s">
        <v>122</v>
      </c>
      <c r="C21" s="6">
        <v>3674124</v>
      </c>
      <c r="D21" s="7">
        <v>2010</v>
      </c>
      <c r="E21" s="2" t="s">
        <v>43</v>
      </c>
      <c r="F21" s="50"/>
    </row>
    <row r="22" spans="1:6" ht="14.25">
      <c r="A22" s="2" t="s">
        <v>121</v>
      </c>
      <c r="B22" s="2" t="s">
        <v>123</v>
      </c>
      <c r="C22" s="6">
        <v>4485771</v>
      </c>
      <c r="D22" s="7">
        <v>2010</v>
      </c>
      <c r="E22" s="2" t="s">
        <v>43</v>
      </c>
      <c r="F22" s="50"/>
    </row>
    <row r="23" spans="1:6" ht="14.25">
      <c r="A23" s="2" t="s">
        <v>121</v>
      </c>
      <c r="B23" s="2" t="s">
        <v>124</v>
      </c>
      <c r="C23" s="6">
        <v>4732385</v>
      </c>
      <c r="D23" s="7">
        <v>2010</v>
      </c>
      <c r="E23" s="2" t="s">
        <v>43</v>
      </c>
      <c r="F23" s="50"/>
    </row>
    <row r="24" spans="1:6" ht="14.25">
      <c r="A24" s="2" t="s">
        <v>121</v>
      </c>
      <c r="B24" s="2" t="s">
        <v>111</v>
      </c>
      <c r="C24" s="6">
        <v>4903499</v>
      </c>
      <c r="D24" s="7">
        <v>2010</v>
      </c>
      <c r="E24" s="2" t="s">
        <v>43</v>
      </c>
      <c r="F24" s="50"/>
    </row>
    <row r="25" spans="1:6" ht="14.25">
      <c r="A25" s="2" t="s">
        <v>121</v>
      </c>
      <c r="B25" s="1" t="s">
        <v>114</v>
      </c>
      <c r="C25" s="6">
        <v>4572440</v>
      </c>
      <c r="D25" s="7">
        <v>2010</v>
      </c>
      <c r="E25" s="2" t="s">
        <v>43</v>
      </c>
      <c r="F25" s="50"/>
    </row>
    <row r="26" spans="1:6" ht="14.25">
      <c r="A26" s="2" t="s">
        <v>121</v>
      </c>
      <c r="B26" s="2" t="s">
        <v>125</v>
      </c>
      <c r="C26" s="6">
        <v>1115500</v>
      </c>
      <c r="D26" s="7">
        <v>2010</v>
      </c>
      <c r="E26" s="2" t="s">
        <v>43</v>
      </c>
      <c r="F26" s="50"/>
    </row>
    <row r="27" spans="1:6" ht="14.25">
      <c r="A27" s="2" t="s">
        <v>121</v>
      </c>
      <c r="B27" s="2" t="s">
        <v>128</v>
      </c>
      <c r="C27" s="6">
        <v>4649676</v>
      </c>
      <c r="D27" s="7">
        <v>2010</v>
      </c>
      <c r="E27" s="2" t="s">
        <v>43</v>
      </c>
      <c r="F27" s="50"/>
    </row>
    <row r="28" spans="1:6" ht="14.25">
      <c r="A28" s="2" t="s">
        <v>121</v>
      </c>
      <c r="B28" s="2" t="s">
        <v>129</v>
      </c>
      <c r="C28" s="6">
        <v>4483243</v>
      </c>
      <c r="D28" s="7">
        <v>2010</v>
      </c>
      <c r="E28" s="2" t="s">
        <v>43</v>
      </c>
      <c r="F28" s="50"/>
    </row>
    <row r="29" spans="1:6" ht="14.25">
      <c r="A29" s="2" t="s">
        <v>121</v>
      </c>
      <c r="B29" s="2" t="s">
        <v>130</v>
      </c>
      <c r="C29" s="6">
        <v>4999640</v>
      </c>
      <c r="D29" s="7">
        <v>2010</v>
      </c>
      <c r="E29" s="2" t="s">
        <v>43</v>
      </c>
      <c r="F29" s="50"/>
    </row>
    <row r="30" spans="1:6" ht="14.25">
      <c r="A30" s="1" t="s">
        <v>133</v>
      </c>
      <c r="B30" s="2" t="s">
        <v>134</v>
      </c>
      <c r="C30" s="6">
        <v>6561389</v>
      </c>
      <c r="D30" s="7">
        <v>2010</v>
      </c>
      <c r="E30" s="2" t="s">
        <v>43</v>
      </c>
      <c r="F30" s="50"/>
    </row>
    <row r="31" spans="1:6" ht="14.25">
      <c r="A31" s="1" t="s">
        <v>139</v>
      </c>
      <c r="B31" s="1" t="s">
        <v>117</v>
      </c>
      <c r="C31" s="6">
        <v>3807999</v>
      </c>
      <c r="D31" s="7">
        <v>2010</v>
      </c>
      <c r="E31" s="1" t="s">
        <v>43</v>
      </c>
      <c r="F31" s="50"/>
    </row>
    <row r="32" spans="1:6" ht="14.25">
      <c r="A32" s="2" t="s">
        <v>142</v>
      </c>
      <c r="B32" s="2" t="s">
        <v>119</v>
      </c>
      <c r="C32" s="28">
        <v>653170</v>
      </c>
      <c r="D32" s="27">
        <v>2010</v>
      </c>
      <c r="E32" s="2" t="s">
        <v>43</v>
      </c>
      <c r="F32" s="50"/>
    </row>
    <row r="33" spans="1:6" ht="14.25">
      <c r="A33" s="2" t="s">
        <v>142</v>
      </c>
      <c r="B33" s="1" t="s">
        <v>143</v>
      </c>
      <c r="C33" s="6">
        <v>1480500</v>
      </c>
      <c r="D33" s="7">
        <v>2010</v>
      </c>
      <c r="E33" s="1" t="s">
        <v>43</v>
      </c>
      <c r="F33" s="50"/>
    </row>
    <row r="34" spans="1:6" ht="14.25">
      <c r="A34" s="1" t="s">
        <v>147</v>
      </c>
      <c r="B34" s="1" t="s">
        <v>159</v>
      </c>
      <c r="C34" s="6">
        <v>2999232</v>
      </c>
      <c r="D34" s="7">
        <v>2012</v>
      </c>
      <c r="E34" s="1" t="s">
        <v>43</v>
      </c>
      <c r="F34" s="50"/>
    </row>
    <row r="35" spans="1:6" ht="14.25">
      <c r="A35" s="35" t="s">
        <v>239</v>
      </c>
      <c r="B35" s="37" t="s">
        <v>155</v>
      </c>
      <c r="C35" s="36">
        <v>2000000</v>
      </c>
      <c r="D35" s="24">
        <v>2013</v>
      </c>
      <c r="E35" s="35" t="s">
        <v>43</v>
      </c>
      <c r="F35" s="50"/>
    </row>
    <row r="36" spans="1:6" ht="14.25">
      <c r="A36" s="35" t="s">
        <v>240</v>
      </c>
      <c r="B36" s="37" t="s">
        <v>155</v>
      </c>
      <c r="C36" s="36">
        <v>49999408</v>
      </c>
      <c r="D36" s="24">
        <v>2013</v>
      </c>
      <c r="E36" s="35" t="s">
        <v>43</v>
      </c>
      <c r="F36" s="50"/>
    </row>
    <row r="37" spans="1:6" ht="14.25">
      <c r="A37" s="2" t="s">
        <v>150</v>
      </c>
      <c r="B37" s="29" t="s">
        <v>155</v>
      </c>
      <c r="C37" s="6">
        <v>9652000</v>
      </c>
      <c r="D37" s="7">
        <v>2012</v>
      </c>
      <c r="E37" s="1" t="s">
        <v>43</v>
      </c>
      <c r="F37" s="50"/>
    </row>
    <row r="38" spans="1:6" ht="14.25">
      <c r="A38" s="1" t="s">
        <v>160</v>
      </c>
      <c r="B38" s="1" t="s">
        <v>161</v>
      </c>
      <c r="C38" s="6">
        <v>1500000</v>
      </c>
      <c r="D38" s="7">
        <v>2012</v>
      </c>
      <c r="E38" s="1" t="s">
        <v>43</v>
      </c>
      <c r="F38" s="50"/>
    </row>
    <row r="39" spans="1:6" ht="14.25">
      <c r="A39" s="1" t="s">
        <v>160</v>
      </c>
      <c r="B39" s="1" t="s">
        <v>163</v>
      </c>
      <c r="C39" s="6">
        <v>1500000</v>
      </c>
      <c r="D39" s="7">
        <v>2012</v>
      </c>
      <c r="E39" s="1" t="s">
        <v>43</v>
      </c>
      <c r="F39" s="50"/>
    </row>
    <row r="40" spans="1:6" ht="14.25">
      <c r="A40" s="1" t="s">
        <v>172</v>
      </c>
      <c r="B40" s="1" t="s">
        <v>168</v>
      </c>
      <c r="C40" s="6">
        <v>7450324</v>
      </c>
      <c r="D40" s="7">
        <v>2012</v>
      </c>
      <c r="E40" s="1" t="s">
        <v>43</v>
      </c>
      <c r="F40" s="50"/>
    </row>
    <row r="41" spans="1:6" ht="14.25">
      <c r="A41" s="1" t="s">
        <v>172</v>
      </c>
      <c r="B41" s="1" t="s">
        <v>169</v>
      </c>
      <c r="C41" s="6">
        <v>45305000</v>
      </c>
      <c r="D41" s="7">
        <v>2012</v>
      </c>
      <c r="E41" s="1" t="s">
        <v>43</v>
      </c>
      <c r="F41" s="50"/>
    </row>
    <row r="42" spans="1:6" ht="14.25">
      <c r="A42" s="1" t="s">
        <v>172</v>
      </c>
      <c r="B42" s="1" t="s">
        <v>170</v>
      </c>
      <c r="C42" s="6">
        <v>40138024</v>
      </c>
      <c r="D42" s="7">
        <v>2012</v>
      </c>
      <c r="E42" s="1" t="s">
        <v>43</v>
      </c>
      <c r="F42" s="50"/>
    </row>
    <row r="43" spans="1:6" ht="14.25">
      <c r="A43" s="2" t="s">
        <v>179</v>
      </c>
      <c r="B43" s="1" t="s">
        <v>173</v>
      </c>
      <c r="C43" s="6">
        <v>7579373</v>
      </c>
      <c r="D43" s="7">
        <v>2012</v>
      </c>
      <c r="E43" s="1" t="s">
        <v>43</v>
      </c>
      <c r="F43" s="50"/>
    </row>
    <row r="44" spans="1:6" ht="14.25">
      <c r="A44" s="2" t="s">
        <v>179</v>
      </c>
      <c r="B44" s="1" t="s">
        <v>174</v>
      </c>
      <c r="C44" s="6">
        <v>8000000</v>
      </c>
      <c r="D44" s="7">
        <v>2012</v>
      </c>
      <c r="E44" s="1" t="s">
        <v>43</v>
      </c>
      <c r="F44" s="50"/>
    </row>
    <row r="45" spans="1:6" ht="14.25">
      <c r="A45" s="2" t="s">
        <v>179</v>
      </c>
      <c r="B45" s="29" t="s">
        <v>175</v>
      </c>
      <c r="C45" s="6">
        <v>8000000</v>
      </c>
      <c r="D45" s="7">
        <v>2012</v>
      </c>
      <c r="E45" s="1" t="s">
        <v>43</v>
      </c>
      <c r="F45" s="50"/>
    </row>
    <row r="46" spans="1:6" ht="14.25">
      <c r="A46" s="2" t="s">
        <v>179</v>
      </c>
      <c r="B46" s="1" t="s">
        <v>176</v>
      </c>
      <c r="C46" s="6">
        <v>8000000</v>
      </c>
      <c r="D46" s="7">
        <v>2012</v>
      </c>
      <c r="E46" s="1" t="s">
        <v>43</v>
      </c>
      <c r="F46" s="50"/>
    </row>
    <row r="47" spans="1:6" ht="14.25">
      <c r="A47" s="2" t="s">
        <v>179</v>
      </c>
      <c r="B47" s="1" t="s">
        <v>177</v>
      </c>
      <c r="C47" s="6">
        <v>1455708</v>
      </c>
      <c r="D47" s="7">
        <v>2012</v>
      </c>
      <c r="E47" s="1" t="s">
        <v>43</v>
      </c>
      <c r="F47" s="50"/>
    </row>
    <row r="48" spans="1:6" ht="14.25">
      <c r="A48" s="2" t="s">
        <v>179</v>
      </c>
      <c r="B48" s="1" t="s">
        <v>178</v>
      </c>
      <c r="C48" s="6">
        <v>7689576</v>
      </c>
      <c r="D48" s="7">
        <v>2012</v>
      </c>
      <c r="E48" s="1" t="s">
        <v>43</v>
      </c>
      <c r="F48" s="50"/>
    </row>
    <row r="49" spans="1:6" ht="14.25">
      <c r="A49" s="2" t="s">
        <v>207</v>
      </c>
      <c r="B49" s="1" t="s">
        <v>192</v>
      </c>
      <c r="C49" s="6">
        <v>3000000</v>
      </c>
      <c r="D49" s="7">
        <v>2012</v>
      </c>
      <c r="E49" s="1" t="s">
        <v>43</v>
      </c>
      <c r="F49" s="50"/>
    </row>
    <row r="50" spans="1:6" ht="14.25">
      <c r="A50" s="2" t="s">
        <v>207</v>
      </c>
      <c r="B50" s="29" t="s">
        <v>151</v>
      </c>
      <c r="C50" s="6">
        <v>3000000</v>
      </c>
      <c r="D50" s="7">
        <v>2012</v>
      </c>
      <c r="E50" s="1" t="s">
        <v>43</v>
      </c>
      <c r="F50" s="50"/>
    </row>
    <row r="51" spans="1:6" ht="14.25">
      <c r="A51" s="8" t="s">
        <v>207</v>
      </c>
      <c r="B51" s="29" t="s">
        <v>197</v>
      </c>
      <c r="C51" s="10">
        <v>677422</v>
      </c>
      <c r="D51" s="7">
        <v>2012</v>
      </c>
      <c r="E51" s="30" t="s">
        <v>43</v>
      </c>
      <c r="F51" s="50"/>
    </row>
    <row r="52" spans="1:6" ht="14.25">
      <c r="A52" s="2" t="s">
        <v>207</v>
      </c>
      <c r="B52" s="1" t="s">
        <v>202</v>
      </c>
      <c r="C52" s="6">
        <v>2721609</v>
      </c>
      <c r="D52" s="7">
        <v>2012</v>
      </c>
      <c r="E52" s="1" t="s">
        <v>43</v>
      </c>
      <c r="F52" s="50"/>
    </row>
    <row r="53" spans="1:6" ht="14.25">
      <c r="A53" s="2" t="s">
        <v>207</v>
      </c>
      <c r="B53" s="1" t="s">
        <v>205</v>
      </c>
      <c r="C53" s="6">
        <v>673099</v>
      </c>
      <c r="D53" s="7">
        <v>2012</v>
      </c>
      <c r="E53" s="1" t="s">
        <v>43</v>
      </c>
      <c r="F53" s="50"/>
    </row>
    <row r="54" spans="1:6" ht="14.25">
      <c r="A54" s="2" t="s">
        <v>208</v>
      </c>
      <c r="B54" s="29" t="s">
        <v>151</v>
      </c>
      <c r="C54" s="6">
        <v>11465673</v>
      </c>
      <c r="D54" s="7">
        <v>2012</v>
      </c>
      <c r="E54" s="1" t="s">
        <v>43</v>
      </c>
      <c r="F54" s="50"/>
    </row>
    <row r="55" spans="1:6" ht="14.25">
      <c r="A55" s="2" t="s">
        <v>208</v>
      </c>
      <c r="B55" s="1" t="s">
        <v>209</v>
      </c>
      <c r="C55" s="6">
        <v>11898831</v>
      </c>
      <c r="D55" s="7">
        <v>2012</v>
      </c>
      <c r="E55" s="1" t="s">
        <v>43</v>
      </c>
      <c r="F55" s="50"/>
    </row>
    <row r="56" spans="1:6" ht="14.25">
      <c r="A56" s="8" t="s">
        <v>208</v>
      </c>
      <c r="B56" s="9" t="s">
        <v>210</v>
      </c>
      <c r="C56" s="10">
        <v>10857108</v>
      </c>
      <c r="D56" s="7">
        <v>2012</v>
      </c>
      <c r="E56" s="30" t="s">
        <v>43</v>
      </c>
      <c r="F56" s="50"/>
    </row>
    <row r="57" spans="1:6" ht="14.25">
      <c r="A57" s="2" t="s">
        <v>208</v>
      </c>
      <c r="B57" s="1" t="s">
        <v>202</v>
      </c>
      <c r="C57" s="6">
        <v>870247</v>
      </c>
      <c r="D57" s="7">
        <v>2012</v>
      </c>
      <c r="E57" s="1" t="s">
        <v>43</v>
      </c>
      <c r="F57" s="50"/>
    </row>
    <row r="58" spans="1:6" ht="14.25">
      <c r="A58" s="32" t="s">
        <v>241</v>
      </c>
      <c r="B58" s="35" t="s">
        <v>244</v>
      </c>
      <c r="C58" s="36">
        <v>15599991</v>
      </c>
      <c r="D58" s="24">
        <v>2013</v>
      </c>
      <c r="E58" s="35" t="s">
        <v>43</v>
      </c>
      <c r="F58" s="50"/>
    </row>
    <row r="59" spans="1:6" ht="14.25">
      <c r="A59" s="32" t="s">
        <v>241</v>
      </c>
      <c r="B59" s="35" t="s">
        <v>243</v>
      </c>
      <c r="C59" s="36">
        <v>8362250</v>
      </c>
      <c r="D59" s="24">
        <v>2013</v>
      </c>
      <c r="E59" s="35" t="s">
        <v>43</v>
      </c>
      <c r="F59" s="50"/>
    </row>
    <row r="60" spans="1:6" ht="14.25">
      <c r="A60" s="32" t="s">
        <v>241</v>
      </c>
      <c r="B60" s="35" t="s">
        <v>242</v>
      </c>
      <c r="C60" s="36">
        <v>2206399</v>
      </c>
      <c r="D60" s="24">
        <v>2013</v>
      </c>
      <c r="E60" s="35" t="s">
        <v>43</v>
      </c>
      <c r="F60" s="50"/>
    </row>
    <row r="61" spans="1:6" ht="14.25">
      <c r="A61" s="2" t="s">
        <v>208</v>
      </c>
      <c r="B61" s="1" t="s">
        <v>192</v>
      </c>
      <c r="C61" s="6">
        <v>3670760</v>
      </c>
      <c r="D61" s="7">
        <v>2012</v>
      </c>
      <c r="E61" s="1" t="s">
        <v>43</v>
      </c>
      <c r="F61" s="50"/>
    </row>
    <row r="62" spans="1:6" ht="14.25">
      <c r="A62" s="2" t="s">
        <v>208</v>
      </c>
      <c r="B62" s="1" t="s">
        <v>211</v>
      </c>
      <c r="C62" s="6">
        <v>609478</v>
      </c>
      <c r="D62" s="7">
        <v>2012</v>
      </c>
      <c r="E62" s="1" t="s">
        <v>43</v>
      </c>
      <c r="F62" s="50"/>
    </row>
    <row r="63" spans="1:6" ht="14.25">
      <c r="A63" s="1" t="s">
        <v>22</v>
      </c>
      <c r="B63" s="1" t="s">
        <v>26</v>
      </c>
      <c r="C63" s="6">
        <v>9402915</v>
      </c>
      <c r="D63" s="7">
        <v>2009</v>
      </c>
      <c r="E63" s="1" t="s">
        <v>49</v>
      </c>
      <c r="F63" s="53"/>
    </row>
    <row r="64" spans="1:6" ht="14.25">
      <c r="A64" s="1" t="s">
        <v>50</v>
      </c>
      <c r="B64" s="2" t="s">
        <v>72</v>
      </c>
      <c r="C64" s="28">
        <v>8788039</v>
      </c>
      <c r="D64" s="27">
        <v>2011</v>
      </c>
      <c r="E64" s="2" t="s">
        <v>71</v>
      </c>
      <c r="F64" s="47">
        <f>SUM(C64:C65)</f>
        <v>9706789</v>
      </c>
    </row>
    <row r="65" spans="1:6" ht="14.25">
      <c r="A65" s="2" t="s">
        <v>118</v>
      </c>
      <c r="B65" s="1" t="s">
        <v>110</v>
      </c>
      <c r="C65" s="6">
        <v>918750</v>
      </c>
      <c r="D65" s="7">
        <v>2010</v>
      </c>
      <c r="E65" s="1" t="s">
        <v>71</v>
      </c>
      <c r="F65" s="48"/>
    </row>
    <row r="66" spans="1:6" ht="14.25">
      <c r="A66" s="11" t="s">
        <v>79</v>
      </c>
      <c r="B66" s="11" t="s">
        <v>90</v>
      </c>
      <c r="C66" s="10">
        <v>1987009</v>
      </c>
      <c r="D66" s="7">
        <v>2011</v>
      </c>
      <c r="E66" s="11" t="s">
        <v>89</v>
      </c>
      <c r="F66" s="47">
        <f>SUM(C66:C67)</f>
        <v>2823009</v>
      </c>
    </row>
    <row r="67" spans="1:6" ht="14.25">
      <c r="A67" s="1" t="s">
        <v>160</v>
      </c>
      <c r="B67" s="1" t="s">
        <v>164</v>
      </c>
      <c r="C67" s="6">
        <v>836000</v>
      </c>
      <c r="D67" s="7">
        <v>2012</v>
      </c>
      <c r="E67" s="1" t="s">
        <v>89</v>
      </c>
      <c r="F67" s="48"/>
    </row>
    <row r="68" spans="1:6" ht="14.25">
      <c r="A68" s="2" t="s">
        <v>121</v>
      </c>
      <c r="B68" s="2" t="s">
        <v>126</v>
      </c>
      <c r="C68" s="6">
        <v>3115870</v>
      </c>
      <c r="D68" s="7">
        <v>2010</v>
      </c>
      <c r="E68" s="2" t="s">
        <v>127</v>
      </c>
      <c r="F68" s="47">
        <f>SUM(C68:C69)</f>
        <v>3720665</v>
      </c>
    </row>
    <row r="69" spans="1:6" ht="14.25">
      <c r="A69" s="2" t="s">
        <v>207</v>
      </c>
      <c r="B69" s="1" t="s">
        <v>198</v>
      </c>
      <c r="C69" s="6">
        <v>604795</v>
      </c>
      <c r="D69" s="7">
        <v>2012</v>
      </c>
      <c r="E69" s="1" t="s">
        <v>127</v>
      </c>
      <c r="F69" s="48"/>
    </row>
    <row r="70" spans="1:6" ht="14.25">
      <c r="A70" s="11" t="s">
        <v>6</v>
      </c>
      <c r="B70" s="11" t="s">
        <v>7</v>
      </c>
      <c r="C70" s="6">
        <v>18645841</v>
      </c>
      <c r="D70" s="7">
        <v>2009</v>
      </c>
      <c r="E70" s="11" t="s">
        <v>35</v>
      </c>
      <c r="F70" s="49">
        <f>SUM(C70:C84)</f>
        <v>137563437</v>
      </c>
    </row>
    <row r="71" spans="1:6" ht="14.25">
      <c r="A71" s="11" t="s">
        <v>6</v>
      </c>
      <c r="B71" s="11" t="s">
        <v>8</v>
      </c>
      <c r="C71" s="6">
        <v>20450963</v>
      </c>
      <c r="D71" s="7">
        <v>2009</v>
      </c>
      <c r="E71" s="11" t="s">
        <v>35</v>
      </c>
      <c r="F71" s="50"/>
    </row>
    <row r="72" spans="1:6" ht="14.25">
      <c r="A72" s="1" t="s">
        <v>22</v>
      </c>
      <c r="B72" s="1" t="s">
        <v>28</v>
      </c>
      <c r="C72" s="6">
        <v>16064279</v>
      </c>
      <c r="D72" s="7">
        <v>2009</v>
      </c>
      <c r="E72" s="1" t="s">
        <v>35</v>
      </c>
      <c r="F72" s="50"/>
    </row>
    <row r="73" spans="1:6" ht="14.25">
      <c r="A73" s="1" t="s">
        <v>50</v>
      </c>
      <c r="B73" s="2" t="s">
        <v>76</v>
      </c>
      <c r="C73" s="28">
        <v>14957400</v>
      </c>
      <c r="D73" s="27">
        <v>2011</v>
      </c>
      <c r="E73" s="2" t="s">
        <v>35</v>
      </c>
      <c r="F73" s="50"/>
    </row>
    <row r="74" spans="1:6" ht="14.25">
      <c r="A74" s="11" t="s">
        <v>79</v>
      </c>
      <c r="B74" s="11" t="s">
        <v>83</v>
      </c>
      <c r="C74" s="10">
        <v>14971110</v>
      </c>
      <c r="D74" s="7">
        <v>2011</v>
      </c>
      <c r="E74" s="11" t="s">
        <v>35</v>
      </c>
      <c r="F74" s="50"/>
    </row>
    <row r="75" spans="1:6" ht="14.25">
      <c r="A75" s="1" t="s">
        <v>147</v>
      </c>
      <c r="B75" s="1" t="s">
        <v>158</v>
      </c>
      <c r="C75" s="6">
        <v>513500</v>
      </c>
      <c r="D75" s="7">
        <v>2012</v>
      </c>
      <c r="E75" s="1" t="s">
        <v>35</v>
      </c>
      <c r="F75" s="50"/>
    </row>
    <row r="76" spans="1:6" ht="14.25">
      <c r="A76" s="25" t="s">
        <v>150</v>
      </c>
      <c r="B76" s="31" t="s">
        <v>154</v>
      </c>
      <c r="C76" s="10">
        <v>6622517</v>
      </c>
      <c r="D76" s="7">
        <v>2012</v>
      </c>
      <c r="E76" s="11" t="s">
        <v>35</v>
      </c>
      <c r="F76" s="50"/>
    </row>
    <row r="77" spans="1:6" ht="14.25">
      <c r="A77" s="1" t="s">
        <v>160</v>
      </c>
      <c r="B77" s="1" t="s">
        <v>148</v>
      </c>
      <c r="C77" s="6">
        <v>1206500</v>
      </c>
      <c r="D77" s="7">
        <v>2012</v>
      </c>
      <c r="E77" s="1" t="s">
        <v>35</v>
      </c>
      <c r="F77" s="50"/>
    </row>
    <row r="78" spans="1:6" ht="14.25">
      <c r="A78" s="30" t="s">
        <v>160</v>
      </c>
      <c r="B78" s="9" t="s">
        <v>152</v>
      </c>
      <c r="C78" s="10">
        <v>1460500</v>
      </c>
      <c r="D78" s="7">
        <v>2012</v>
      </c>
      <c r="E78" s="30" t="s">
        <v>35</v>
      </c>
      <c r="F78" s="50"/>
    </row>
    <row r="79" spans="1:6" ht="14.25">
      <c r="A79" s="1" t="s">
        <v>160</v>
      </c>
      <c r="B79" s="1" t="s">
        <v>153</v>
      </c>
      <c r="C79" s="6">
        <v>1500000</v>
      </c>
      <c r="D79" s="7">
        <v>2012</v>
      </c>
      <c r="E79" s="1" t="s">
        <v>35</v>
      </c>
      <c r="F79" s="50"/>
    </row>
    <row r="80" spans="1:6" ht="14.25">
      <c r="A80" s="1" t="s">
        <v>172</v>
      </c>
      <c r="B80" s="1" t="s">
        <v>171</v>
      </c>
      <c r="C80" s="6">
        <v>990600</v>
      </c>
      <c r="D80" s="7">
        <v>2012</v>
      </c>
      <c r="E80" s="1" t="s">
        <v>35</v>
      </c>
      <c r="F80" s="50"/>
    </row>
    <row r="81" spans="1:6" ht="14.25">
      <c r="A81" s="2" t="s">
        <v>189</v>
      </c>
      <c r="B81" s="1" t="s">
        <v>149</v>
      </c>
      <c r="C81" s="6">
        <v>4000000</v>
      </c>
      <c r="D81" s="7">
        <v>2012</v>
      </c>
      <c r="E81" s="1" t="s">
        <v>35</v>
      </c>
      <c r="F81" s="50"/>
    </row>
    <row r="82" spans="1:6" ht="14.25">
      <c r="A82" s="1" t="s">
        <v>223</v>
      </c>
      <c r="B82" s="1" t="s">
        <v>225</v>
      </c>
      <c r="C82" s="6">
        <v>11974516</v>
      </c>
      <c r="D82" s="7">
        <v>2012</v>
      </c>
      <c r="E82" s="1" t="s">
        <v>35</v>
      </c>
      <c r="F82" s="50"/>
    </row>
    <row r="83" spans="1:6" ht="14.25">
      <c r="A83" s="1" t="s">
        <v>223</v>
      </c>
      <c r="B83" s="1" t="s">
        <v>224</v>
      </c>
      <c r="C83" s="6">
        <v>21725202</v>
      </c>
      <c r="D83" s="7">
        <v>2012</v>
      </c>
      <c r="E83" s="1" t="s">
        <v>35</v>
      </c>
      <c r="F83" s="50"/>
    </row>
    <row r="84" spans="1:6" ht="14.25">
      <c r="A84" s="8" t="s">
        <v>208</v>
      </c>
      <c r="B84" s="29" t="s">
        <v>152</v>
      </c>
      <c r="C84" s="10">
        <v>2480509</v>
      </c>
      <c r="D84" s="7">
        <v>2012</v>
      </c>
      <c r="E84" s="30" t="s">
        <v>35</v>
      </c>
      <c r="F84" s="51"/>
    </row>
    <row r="85" spans="1:6" ht="14.25">
      <c r="A85" s="2" t="s">
        <v>189</v>
      </c>
      <c r="B85" s="1" t="s">
        <v>184</v>
      </c>
      <c r="C85" s="6">
        <v>1149570</v>
      </c>
      <c r="D85" s="7">
        <v>2012</v>
      </c>
      <c r="E85" s="1" t="s">
        <v>187</v>
      </c>
      <c r="F85" s="49">
        <f>SUM(C85:C86)</f>
        <v>2052296</v>
      </c>
    </row>
    <row r="86" spans="1:6" ht="14.25">
      <c r="A86" s="2" t="s">
        <v>207</v>
      </c>
      <c r="B86" s="1" t="s">
        <v>193</v>
      </c>
      <c r="C86" s="6">
        <v>902726</v>
      </c>
      <c r="D86" s="7">
        <v>2012</v>
      </c>
      <c r="E86" s="1" t="s">
        <v>187</v>
      </c>
      <c r="F86" s="51"/>
    </row>
    <row r="87" spans="1:6" ht="14.25">
      <c r="A87" s="1" t="s">
        <v>22</v>
      </c>
      <c r="B87" s="1" t="s">
        <v>32</v>
      </c>
      <c r="C87" s="6">
        <v>1700504</v>
      </c>
      <c r="D87" s="7">
        <v>2009</v>
      </c>
      <c r="E87" s="1" t="s">
        <v>47</v>
      </c>
      <c r="F87" s="49">
        <f>SUM(C87:C88)</f>
        <v>17333246</v>
      </c>
    </row>
    <row r="88" spans="1:6" ht="14.25">
      <c r="A88" s="1" t="s">
        <v>98</v>
      </c>
      <c r="B88" s="25" t="s">
        <v>106</v>
      </c>
      <c r="C88" s="26">
        <v>15632742</v>
      </c>
      <c r="D88" s="27">
        <v>2011</v>
      </c>
      <c r="E88" s="25" t="s">
        <v>47</v>
      </c>
      <c r="F88" s="51"/>
    </row>
    <row r="89" spans="1:6" ht="14.25">
      <c r="A89" s="1" t="s">
        <v>50</v>
      </c>
      <c r="B89" s="2" t="s">
        <v>55</v>
      </c>
      <c r="C89" s="28">
        <v>13773920</v>
      </c>
      <c r="D89" s="27">
        <v>2011</v>
      </c>
      <c r="E89" s="2" t="s">
        <v>56</v>
      </c>
      <c r="F89" s="49">
        <f>SUM(C89:C92)</f>
        <v>44802289</v>
      </c>
    </row>
    <row r="90" spans="1:6" ht="14.25">
      <c r="A90" s="22" t="s">
        <v>233</v>
      </c>
      <c r="B90" s="32" t="s">
        <v>238</v>
      </c>
      <c r="C90" s="33">
        <v>9999995</v>
      </c>
      <c r="D90" s="34">
        <v>2013</v>
      </c>
      <c r="E90" s="32" t="s">
        <v>56</v>
      </c>
      <c r="F90" s="52"/>
    </row>
    <row r="91" spans="1:6" ht="14.25">
      <c r="A91" s="1" t="s">
        <v>227</v>
      </c>
      <c r="B91" s="2" t="s">
        <v>230</v>
      </c>
      <c r="C91" s="28">
        <v>6544458</v>
      </c>
      <c r="D91" s="27">
        <v>2012</v>
      </c>
      <c r="E91" s="2" t="s">
        <v>56</v>
      </c>
      <c r="F91" s="52"/>
    </row>
    <row r="92" spans="1:6" ht="14.25">
      <c r="A92" s="11" t="s">
        <v>79</v>
      </c>
      <c r="B92" s="11" t="s">
        <v>80</v>
      </c>
      <c r="C92" s="10">
        <v>14483916</v>
      </c>
      <c r="D92" s="7">
        <v>2011</v>
      </c>
      <c r="E92" s="11" t="s">
        <v>56</v>
      </c>
      <c r="F92" s="51"/>
    </row>
    <row r="93" spans="1:6" ht="14.25">
      <c r="A93" s="22" t="s">
        <v>233</v>
      </c>
      <c r="B93" s="22" t="s">
        <v>237</v>
      </c>
      <c r="C93" s="23">
        <v>7619158</v>
      </c>
      <c r="D93" s="24">
        <v>2013</v>
      </c>
      <c r="E93" s="22" t="s">
        <v>217</v>
      </c>
      <c r="F93" s="23">
        <v>7619158</v>
      </c>
    </row>
    <row r="94" spans="1:6" ht="14.25">
      <c r="A94" s="11" t="s">
        <v>5</v>
      </c>
      <c r="B94" s="11" t="s">
        <v>3</v>
      </c>
      <c r="C94" s="10">
        <v>5813403</v>
      </c>
      <c r="D94" s="7">
        <v>2009</v>
      </c>
      <c r="E94" s="11" t="s">
        <v>33</v>
      </c>
      <c r="F94" s="49">
        <f>SUM(C94:C99)</f>
        <v>54084221</v>
      </c>
    </row>
    <row r="95" spans="1:6" ht="14.25">
      <c r="A95" s="11" t="s">
        <v>6</v>
      </c>
      <c r="B95" s="11" t="s">
        <v>9</v>
      </c>
      <c r="C95" s="6">
        <v>22988408</v>
      </c>
      <c r="D95" s="7">
        <v>2009</v>
      </c>
      <c r="E95" s="11" t="s">
        <v>33</v>
      </c>
      <c r="F95" s="50"/>
    </row>
    <row r="96" spans="1:6" ht="14.25">
      <c r="A96" s="1" t="s">
        <v>16</v>
      </c>
      <c r="B96" s="1" t="s">
        <v>18</v>
      </c>
      <c r="C96" s="6">
        <v>14516225</v>
      </c>
      <c r="D96" s="7">
        <v>2009</v>
      </c>
      <c r="E96" s="11" t="s">
        <v>33</v>
      </c>
      <c r="F96" s="50"/>
    </row>
    <row r="97" spans="1:6" ht="14.25">
      <c r="A97" s="1" t="s">
        <v>137</v>
      </c>
      <c r="B97" s="1" t="s">
        <v>138</v>
      </c>
      <c r="C97" s="6">
        <v>4343843</v>
      </c>
      <c r="D97" s="7">
        <v>2010</v>
      </c>
      <c r="E97" s="1" t="s">
        <v>33</v>
      </c>
      <c r="F97" s="50"/>
    </row>
    <row r="98" spans="1:6" ht="14.25">
      <c r="A98" s="2" t="s">
        <v>189</v>
      </c>
      <c r="B98" s="1" t="s">
        <v>182</v>
      </c>
      <c r="C98" s="6">
        <v>3527860</v>
      </c>
      <c r="D98" s="7">
        <v>2012</v>
      </c>
      <c r="E98" s="1" t="s">
        <v>33</v>
      </c>
      <c r="F98" s="50"/>
    </row>
    <row r="99" spans="1:6" ht="14.25">
      <c r="A99" s="8" t="s">
        <v>207</v>
      </c>
      <c r="B99" s="9" t="s">
        <v>200</v>
      </c>
      <c r="C99" s="10">
        <v>2894482</v>
      </c>
      <c r="D99" s="7">
        <v>2012</v>
      </c>
      <c r="E99" s="9" t="s">
        <v>206</v>
      </c>
      <c r="F99" s="51"/>
    </row>
    <row r="100" spans="1:6" ht="14.25">
      <c r="A100" s="11" t="s">
        <v>79</v>
      </c>
      <c r="B100" s="11" t="s">
        <v>93</v>
      </c>
      <c r="C100" s="10">
        <v>14007141</v>
      </c>
      <c r="D100" s="7">
        <v>2011</v>
      </c>
      <c r="E100" s="11" t="s">
        <v>45</v>
      </c>
      <c r="F100" s="52">
        <f>SUM(C100:C106)</f>
        <v>56318672</v>
      </c>
    </row>
    <row r="101" spans="1:6" ht="14.25">
      <c r="A101" s="1" t="s">
        <v>94</v>
      </c>
      <c r="B101" s="25" t="s">
        <v>96</v>
      </c>
      <c r="C101" s="26">
        <v>19913965</v>
      </c>
      <c r="D101" s="27">
        <v>2011</v>
      </c>
      <c r="E101" s="25" t="s">
        <v>45</v>
      </c>
      <c r="F101" s="50"/>
    </row>
    <row r="102" spans="1:6" ht="14.25">
      <c r="A102" s="1" t="s">
        <v>94</v>
      </c>
      <c r="B102" s="25" t="s">
        <v>97</v>
      </c>
      <c r="C102" s="26">
        <v>14284324</v>
      </c>
      <c r="D102" s="27">
        <v>2011</v>
      </c>
      <c r="E102" s="25" t="s">
        <v>45</v>
      </c>
      <c r="F102" s="50"/>
    </row>
    <row r="103" spans="1:6" ht="14.25">
      <c r="A103" s="2" t="s">
        <v>118</v>
      </c>
      <c r="B103" s="11" t="s">
        <v>93</v>
      </c>
      <c r="C103" s="6">
        <v>1451249</v>
      </c>
      <c r="D103" s="7">
        <v>2010</v>
      </c>
      <c r="E103" s="1" t="s">
        <v>45</v>
      </c>
      <c r="F103" s="50"/>
    </row>
    <row r="104" spans="1:6" ht="14.25">
      <c r="A104" s="2" t="s">
        <v>189</v>
      </c>
      <c r="B104" s="1" t="s">
        <v>181</v>
      </c>
      <c r="C104" s="6">
        <v>2326000</v>
      </c>
      <c r="D104" s="7">
        <v>2012</v>
      </c>
      <c r="E104" s="1" t="s">
        <v>45</v>
      </c>
      <c r="F104" s="50"/>
    </row>
    <row r="105" spans="1:6" ht="14.25">
      <c r="A105" s="2" t="s">
        <v>207</v>
      </c>
      <c r="B105" s="1" t="s">
        <v>181</v>
      </c>
      <c r="C105" s="6">
        <v>1384998</v>
      </c>
      <c r="D105" s="7">
        <v>2012</v>
      </c>
      <c r="E105" s="1" t="s">
        <v>45</v>
      </c>
      <c r="F105" s="50"/>
    </row>
    <row r="106" spans="1:6" ht="14.25">
      <c r="A106" s="8" t="s">
        <v>207</v>
      </c>
      <c r="B106" s="29" t="s">
        <v>194</v>
      </c>
      <c r="C106" s="10">
        <v>2950995</v>
      </c>
      <c r="D106" s="7">
        <v>2012</v>
      </c>
      <c r="E106" s="30" t="s">
        <v>45</v>
      </c>
      <c r="F106" s="51"/>
    </row>
    <row r="107" spans="1:6" ht="14.25">
      <c r="A107" s="11" t="s">
        <v>6</v>
      </c>
      <c r="B107" s="1" t="s">
        <v>11</v>
      </c>
      <c r="C107" s="6">
        <v>4086895</v>
      </c>
      <c r="D107" s="7">
        <v>2009</v>
      </c>
      <c r="E107" s="11" t="s">
        <v>38</v>
      </c>
      <c r="F107" s="49">
        <f>SUM(C107:C110)</f>
        <v>24643627</v>
      </c>
    </row>
    <row r="108" spans="1:6" ht="14.25">
      <c r="A108" s="11" t="s">
        <v>6</v>
      </c>
      <c r="B108" s="1" t="s">
        <v>12</v>
      </c>
      <c r="C108" s="6">
        <v>12920964</v>
      </c>
      <c r="D108" s="7">
        <v>2009</v>
      </c>
      <c r="E108" s="11" t="s">
        <v>38</v>
      </c>
      <c r="F108" s="50"/>
    </row>
    <row r="109" spans="1:6" ht="14.25">
      <c r="A109" s="1" t="s">
        <v>98</v>
      </c>
      <c r="B109" s="25" t="s">
        <v>105</v>
      </c>
      <c r="C109" s="26">
        <v>4635768</v>
      </c>
      <c r="D109" s="27">
        <v>2011</v>
      </c>
      <c r="E109" s="25" t="s">
        <v>38</v>
      </c>
      <c r="F109" s="50"/>
    </row>
    <row r="110" spans="1:6" ht="14.25">
      <c r="A110" s="2" t="s">
        <v>207</v>
      </c>
      <c r="B110" s="1" t="s">
        <v>196</v>
      </c>
      <c r="C110" s="6">
        <v>3000000</v>
      </c>
      <c r="D110" s="7">
        <v>2012</v>
      </c>
      <c r="E110" s="1" t="s">
        <v>38</v>
      </c>
      <c r="F110" s="51"/>
    </row>
    <row r="111" spans="1:6" ht="14.25">
      <c r="A111" s="22" t="s">
        <v>233</v>
      </c>
      <c r="B111" s="35" t="s">
        <v>236</v>
      </c>
      <c r="C111" s="36">
        <v>9852345</v>
      </c>
      <c r="D111" s="24">
        <v>2013</v>
      </c>
      <c r="E111" s="35" t="s">
        <v>63</v>
      </c>
      <c r="F111" s="49">
        <v>24737657</v>
      </c>
    </row>
    <row r="112" spans="1:6" ht="14.25">
      <c r="A112" s="1" t="s">
        <v>50</v>
      </c>
      <c r="B112" s="2" t="s">
        <v>62</v>
      </c>
      <c r="C112" s="28">
        <v>14885312</v>
      </c>
      <c r="D112" s="27">
        <v>2011</v>
      </c>
      <c r="E112" s="2" t="s">
        <v>63</v>
      </c>
      <c r="F112" s="53"/>
    </row>
    <row r="113" spans="1:6" ht="14.25">
      <c r="A113" s="22" t="s">
        <v>233</v>
      </c>
      <c r="B113" s="35" t="s">
        <v>186</v>
      </c>
      <c r="C113" s="33">
        <v>9995956</v>
      </c>
      <c r="D113" s="34">
        <v>2013</v>
      </c>
      <c r="E113" s="32" t="s">
        <v>188</v>
      </c>
      <c r="F113" s="49">
        <v>11189956</v>
      </c>
    </row>
    <row r="114" spans="1:6" ht="14.25">
      <c r="A114" s="2" t="s">
        <v>207</v>
      </c>
      <c r="B114" s="1" t="s">
        <v>186</v>
      </c>
      <c r="C114" s="6">
        <v>1194000</v>
      </c>
      <c r="D114" s="7">
        <v>2012</v>
      </c>
      <c r="E114" s="1" t="s">
        <v>188</v>
      </c>
      <c r="F114" s="51"/>
    </row>
    <row r="115" spans="1:6" ht="14.25">
      <c r="A115" s="11" t="s">
        <v>6</v>
      </c>
      <c r="B115" s="1" t="s">
        <v>13</v>
      </c>
      <c r="C115" s="6">
        <v>10052423</v>
      </c>
      <c r="D115" s="7">
        <v>2009</v>
      </c>
      <c r="E115" s="11" t="s">
        <v>40</v>
      </c>
      <c r="F115" s="49">
        <f>SUM(C115:C123)</f>
        <v>53544377</v>
      </c>
    </row>
    <row r="116" spans="1:6" ht="14.25">
      <c r="A116" s="1" t="s">
        <v>50</v>
      </c>
      <c r="B116" s="2" t="s">
        <v>70</v>
      </c>
      <c r="C116" s="28">
        <v>4110824</v>
      </c>
      <c r="D116" s="27">
        <v>2011</v>
      </c>
      <c r="E116" s="2" t="s">
        <v>40</v>
      </c>
      <c r="F116" s="50"/>
    </row>
    <row r="117" spans="1:6" ht="14.25">
      <c r="A117" s="2" t="s">
        <v>118</v>
      </c>
      <c r="B117" s="1" t="s">
        <v>112</v>
      </c>
      <c r="C117" s="6">
        <v>904966</v>
      </c>
      <c r="D117" s="7">
        <v>2010</v>
      </c>
      <c r="E117" s="1" t="s">
        <v>40</v>
      </c>
      <c r="F117" s="50"/>
    </row>
    <row r="118" spans="1:6" ht="14.25">
      <c r="A118" s="2" t="s">
        <v>118</v>
      </c>
      <c r="B118" s="1" t="s">
        <v>116</v>
      </c>
      <c r="C118" s="6">
        <v>1850000</v>
      </c>
      <c r="D118" s="7">
        <v>2010</v>
      </c>
      <c r="E118" s="1" t="s">
        <v>40</v>
      </c>
      <c r="F118" s="50"/>
    </row>
    <row r="119" spans="1:6" ht="14.25">
      <c r="A119" s="1" t="s">
        <v>140</v>
      </c>
      <c r="B119" s="1" t="s">
        <v>141</v>
      </c>
      <c r="C119" s="6">
        <v>20399721</v>
      </c>
      <c r="D119" s="7">
        <v>2010</v>
      </c>
      <c r="E119" s="1" t="s">
        <v>40</v>
      </c>
      <c r="F119" s="50"/>
    </row>
    <row r="120" spans="1:6" ht="14.25">
      <c r="A120" s="2" t="s">
        <v>142</v>
      </c>
      <c r="B120" s="2" t="s">
        <v>116</v>
      </c>
      <c r="C120" s="6">
        <v>1245000</v>
      </c>
      <c r="D120" s="7">
        <v>2010</v>
      </c>
      <c r="E120" s="2" t="s">
        <v>40</v>
      </c>
      <c r="F120" s="50"/>
    </row>
    <row r="121" spans="1:6" ht="14.25">
      <c r="A121" s="2" t="s">
        <v>145</v>
      </c>
      <c r="B121" s="2" t="s">
        <v>146</v>
      </c>
      <c r="C121" s="6">
        <v>6813076</v>
      </c>
      <c r="D121" s="7">
        <v>2012</v>
      </c>
      <c r="E121" s="2" t="s">
        <v>40</v>
      </c>
      <c r="F121" s="50"/>
    </row>
    <row r="122" spans="1:6" ht="14.25">
      <c r="A122" s="1" t="s">
        <v>227</v>
      </c>
      <c r="B122" s="2" t="s">
        <v>232</v>
      </c>
      <c r="C122" s="6">
        <v>7150618</v>
      </c>
      <c r="D122" s="7">
        <v>2012</v>
      </c>
      <c r="E122" s="2" t="s">
        <v>40</v>
      </c>
      <c r="F122" s="50"/>
    </row>
    <row r="123" spans="1:6" ht="14.25">
      <c r="A123" s="2" t="s">
        <v>207</v>
      </c>
      <c r="B123" s="1" t="s">
        <v>199</v>
      </c>
      <c r="C123" s="6">
        <v>1017749</v>
      </c>
      <c r="D123" s="7">
        <v>2012</v>
      </c>
      <c r="E123" s="1" t="s">
        <v>40</v>
      </c>
      <c r="F123" s="51"/>
    </row>
    <row r="124" spans="1:6" ht="14.25">
      <c r="A124" s="11" t="s">
        <v>79</v>
      </c>
      <c r="B124" s="11" t="s">
        <v>91</v>
      </c>
      <c r="C124" s="10">
        <v>9835274</v>
      </c>
      <c r="D124" s="7">
        <v>2011</v>
      </c>
      <c r="E124" s="11" t="s">
        <v>92</v>
      </c>
      <c r="F124" s="12">
        <f>SUM(C124)</f>
        <v>9835274</v>
      </c>
    </row>
    <row r="125" spans="1:6" ht="14.25">
      <c r="A125" s="1" t="s">
        <v>50</v>
      </c>
      <c r="B125" s="2" t="s">
        <v>57</v>
      </c>
      <c r="C125" s="28">
        <v>7511967</v>
      </c>
      <c r="D125" s="27">
        <v>2011</v>
      </c>
      <c r="E125" s="2" t="s">
        <v>58</v>
      </c>
      <c r="F125" s="49">
        <f>SUM(C125:C128)</f>
        <v>31386837</v>
      </c>
    </row>
    <row r="126" spans="1:6" ht="14.25">
      <c r="A126" s="2" t="s">
        <v>118</v>
      </c>
      <c r="B126" s="2" t="s">
        <v>120</v>
      </c>
      <c r="C126" s="6">
        <v>1319499</v>
      </c>
      <c r="D126" s="7">
        <v>2010</v>
      </c>
      <c r="E126" s="2" t="s">
        <v>58</v>
      </c>
      <c r="F126" s="50"/>
    </row>
    <row r="127" spans="1:6" ht="14.25">
      <c r="A127" s="2" t="s">
        <v>142</v>
      </c>
      <c r="B127" s="1" t="s">
        <v>120</v>
      </c>
      <c r="C127" s="6">
        <v>1494700</v>
      </c>
      <c r="D127" s="7">
        <v>2010</v>
      </c>
      <c r="E127" s="1" t="s">
        <v>58</v>
      </c>
      <c r="F127" s="50"/>
    </row>
    <row r="128" spans="1:6" ht="14.25">
      <c r="A128" s="1" t="s">
        <v>172</v>
      </c>
      <c r="B128" s="1" t="s">
        <v>166</v>
      </c>
      <c r="C128" s="6">
        <v>21060671</v>
      </c>
      <c r="D128" s="7">
        <v>2012</v>
      </c>
      <c r="E128" s="1" t="s">
        <v>58</v>
      </c>
      <c r="F128" s="51"/>
    </row>
    <row r="129" spans="1:6" ht="14.25">
      <c r="A129" s="11" t="s">
        <v>79</v>
      </c>
      <c r="B129" s="11" t="s">
        <v>81</v>
      </c>
      <c r="C129" s="10">
        <v>12668671</v>
      </c>
      <c r="D129" s="7">
        <v>2011</v>
      </c>
      <c r="E129" s="11" t="s">
        <v>82</v>
      </c>
      <c r="F129" s="49">
        <f>SUM(C129:C133)</f>
        <v>61220874</v>
      </c>
    </row>
    <row r="130" spans="1:6" ht="14.25">
      <c r="A130" s="22" t="s">
        <v>233</v>
      </c>
      <c r="B130" s="22" t="s">
        <v>235</v>
      </c>
      <c r="C130" s="23">
        <v>9999461</v>
      </c>
      <c r="D130" s="24">
        <v>2013</v>
      </c>
      <c r="E130" s="37" t="s">
        <v>82</v>
      </c>
      <c r="F130" s="52"/>
    </row>
    <row r="131" spans="1:6" ht="14.25">
      <c r="A131" s="1" t="s">
        <v>160</v>
      </c>
      <c r="B131" s="29" t="s">
        <v>162</v>
      </c>
      <c r="C131" s="6">
        <v>1499950</v>
      </c>
      <c r="D131" s="7">
        <v>2012</v>
      </c>
      <c r="E131" s="29" t="s">
        <v>82</v>
      </c>
      <c r="F131" s="50"/>
    </row>
    <row r="132" spans="1:6" ht="14.25">
      <c r="A132" s="1" t="s">
        <v>223</v>
      </c>
      <c r="B132" s="29" t="s">
        <v>226</v>
      </c>
      <c r="C132" s="6">
        <v>34052792</v>
      </c>
      <c r="D132" s="7">
        <v>2012</v>
      </c>
      <c r="E132" s="29" t="s">
        <v>82</v>
      </c>
      <c r="F132" s="50"/>
    </row>
    <row r="133" spans="1:6" ht="14.25">
      <c r="A133" s="8" t="s">
        <v>207</v>
      </c>
      <c r="B133" s="29" t="s">
        <v>191</v>
      </c>
      <c r="C133" s="10">
        <v>3000000</v>
      </c>
      <c r="D133" s="7">
        <v>2012</v>
      </c>
      <c r="E133" s="30" t="s">
        <v>82</v>
      </c>
      <c r="F133" s="51"/>
    </row>
    <row r="134" spans="1:6" ht="14.25">
      <c r="A134" s="1" t="s">
        <v>22</v>
      </c>
      <c r="B134" s="1" t="s">
        <v>29</v>
      </c>
      <c r="C134" s="6">
        <v>26343566</v>
      </c>
      <c r="D134" s="7">
        <v>2009</v>
      </c>
      <c r="E134" s="1" t="s">
        <v>48</v>
      </c>
      <c r="F134" s="49">
        <f>SUM(C134:C136)</f>
        <v>39397766</v>
      </c>
    </row>
    <row r="135" spans="1:6" ht="14.25">
      <c r="A135" s="35" t="s">
        <v>245</v>
      </c>
      <c r="B135" s="35" t="s">
        <v>29</v>
      </c>
      <c r="C135" s="36">
        <v>10054200</v>
      </c>
      <c r="D135" s="24">
        <v>2013</v>
      </c>
      <c r="E135" s="35" t="s">
        <v>48</v>
      </c>
      <c r="F135" s="52"/>
    </row>
    <row r="136" spans="1:6" ht="14.25">
      <c r="A136" s="2" t="s">
        <v>207</v>
      </c>
      <c r="B136" s="1" t="s">
        <v>201</v>
      </c>
      <c r="C136" s="6">
        <v>3000000</v>
      </c>
      <c r="D136" s="7">
        <v>2012</v>
      </c>
      <c r="E136" s="1" t="s">
        <v>48</v>
      </c>
      <c r="F136" s="51"/>
    </row>
    <row r="137" spans="1:6" ht="14.25">
      <c r="A137" s="1" t="s">
        <v>227</v>
      </c>
      <c r="B137" s="1" t="s">
        <v>228</v>
      </c>
      <c r="C137" s="6">
        <v>33542791</v>
      </c>
      <c r="D137" s="7">
        <v>2012</v>
      </c>
      <c r="E137" s="1" t="s">
        <v>221</v>
      </c>
      <c r="F137" s="21">
        <f>C137</f>
        <v>33542791</v>
      </c>
    </row>
    <row r="138" spans="1:6" ht="14.25">
      <c r="A138" s="38" t="s">
        <v>50</v>
      </c>
      <c r="B138" s="39" t="s">
        <v>51</v>
      </c>
      <c r="C138" s="40">
        <v>14993063</v>
      </c>
      <c r="D138" s="41">
        <v>2011</v>
      </c>
      <c r="E138" s="39" t="s">
        <v>46</v>
      </c>
      <c r="F138" s="52">
        <f>SUM(C138:C140)</f>
        <v>31981770</v>
      </c>
    </row>
    <row r="139" spans="1:6" ht="14.25">
      <c r="A139" s="1" t="s">
        <v>50</v>
      </c>
      <c r="B139" s="2" t="s">
        <v>78</v>
      </c>
      <c r="C139" s="3">
        <v>4339111</v>
      </c>
      <c r="D139" s="4">
        <v>2011</v>
      </c>
      <c r="E139" s="1" t="s">
        <v>46</v>
      </c>
      <c r="F139" s="50"/>
    </row>
    <row r="140" spans="1:6" ht="14.25">
      <c r="A140" s="11" t="s">
        <v>79</v>
      </c>
      <c r="B140" s="11" t="s">
        <v>51</v>
      </c>
      <c r="C140" s="10">
        <v>12649596</v>
      </c>
      <c r="D140" s="7">
        <v>2011</v>
      </c>
      <c r="E140" s="11" t="s">
        <v>46</v>
      </c>
      <c r="F140" s="51"/>
    </row>
    <row r="141" spans="1:6" ht="14.25">
      <c r="A141" s="1" t="s">
        <v>98</v>
      </c>
      <c r="B141" s="25" t="s">
        <v>102</v>
      </c>
      <c r="C141" s="26">
        <v>1366389</v>
      </c>
      <c r="D141" s="27">
        <v>2011</v>
      </c>
      <c r="E141" s="25" t="s">
        <v>103</v>
      </c>
      <c r="F141" s="49">
        <f>SUM(C141:C142)</f>
        <v>1873389</v>
      </c>
    </row>
    <row r="142" spans="1:6" ht="14.25">
      <c r="A142" s="1" t="s">
        <v>160</v>
      </c>
      <c r="B142" s="1" t="s">
        <v>165</v>
      </c>
      <c r="C142" s="6">
        <v>507000</v>
      </c>
      <c r="D142" s="7">
        <v>2012</v>
      </c>
      <c r="E142" s="29" t="s">
        <v>103</v>
      </c>
      <c r="F142" s="51"/>
    </row>
    <row r="143" spans="1:6" ht="14.25">
      <c r="A143" s="11" t="s">
        <v>5</v>
      </c>
      <c r="B143" s="11" t="s">
        <v>4</v>
      </c>
      <c r="C143" s="10">
        <v>4134189</v>
      </c>
      <c r="D143" s="7">
        <v>2009</v>
      </c>
      <c r="E143" s="11" t="s">
        <v>34</v>
      </c>
      <c r="F143" s="12">
        <f>SUM(C143)</f>
        <v>4134189</v>
      </c>
    </row>
    <row r="144" spans="1:6" ht="14.25">
      <c r="A144" s="1" t="s">
        <v>50</v>
      </c>
      <c r="B144" s="2" t="s">
        <v>73</v>
      </c>
      <c r="C144" s="28">
        <v>12082673</v>
      </c>
      <c r="D144" s="27">
        <v>2011</v>
      </c>
      <c r="E144" s="2" t="s">
        <v>74</v>
      </c>
      <c r="F144" s="49">
        <f>SUM(C144:C148)</f>
        <v>59034351</v>
      </c>
    </row>
    <row r="145" spans="1:6" ht="14.25">
      <c r="A145" s="35" t="s">
        <v>245</v>
      </c>
      <c r="B145" s="32" t="s">
        <v>249</v>
      </c>
      <c r="C145" s="33">
        <v>19496471</v>
      </c>
      <c r="D145" s="34">
        <v>2013</v>
      </c>
      <c r="E145" s="32" t="s">
        <v>74</v>
      </c>
      <c r="F145" s="52"/>
    </row>
    <row r="146" spans="1:6" ht="14.25">
      <c r="A146" s="22" t="s">
        <v>233</v>
      </c>
      <c r="B146" s="32" t="s">
        <v>234</v>
      </c>
      <c r="C146" s="33">
        <v>9999718</v>
      </c>
      <c r="D146" s="34">
        <v>2013</v>
      </c>
      <c r="E146" s="32" t="s">
        <v>74</v>
      </c>
      <c r="F146" s="52"/>
    </row>
    <row r="147" spans="1:6" ht="14.25">
      <c r="A147" s="11" t="s">
        <v>79</v>
      </c>
      <c r="B147" s="11" t="s">
        <v>84</v>
      </c>
      <c r="C147" s="10">
        <v>14255529</v>
      </c>
      <c r="D147" s="7">
        <v>2011</v>
      </c>
      <c r="E147" s="11" t="s">
        <v>74</v>
      </c>
      <c r="F147" s="50"/>
    </row>
    <row r="148" spans="1:6" ht="14.25">
      <c r="A148" s="2" t="s">
        <v>189</v>
      </c>
      <c r="B148" s="1" t="s">
        <v>183</v>
      </c>
      <c r="C148" s="6">
        <v>3199960</v>
      </c>
      <c r="D148" s="7">
        <v>2012</v>
      </c>
      <c r="E148" s="1" t="s">
        <v>74</v>
      </c>
      <c r="F148" s="51"/>
    </row>
    <row r="149" spans="1:6" ht="14.25">
      <c r="A149" s="1" t="s">
        <v>16</v>
      </c>
      <c r="B149" s="1" t="s">
        <v>17</v>
      </c>
      <c r="C149" s="6">
        <v>18116248</v>
      </c>
      <c r="D149" s="7">
        <v>2009</v>
      </c>
      <c r="E149" s="11" t="s">
        <v>42</v>
      </c>
      <c r="F149" s="49">
        <f>SUM(C149:C160)</f>
        <v>66600151</v>
      </c>
    </row>
    <row r="150" spans="1:6" ht="14.25">
      <c r="A150" s="1" t="s">
        <v>16</v>
      </c>
      <c r="B150" s="1" t="s">
        <v>19</v>
      </c>
      <c r="C150" s="6">
        <v>17025759</v>
      </c>
      <c r="D150" s="7">
        <v>2009</v>
      </c>
      <c r="E150" s="1" t="s">
        <v>42</v>
      </c>
      <c r="F150" s="50"/>
    </row>
    <row r="151" spans="1:6" ht="14.25">
      <c r="A151" s="1" t="s">
        <v>22</v>
      </c>
      <c r="B151" s="1" t="s">
        <v>31</v>
      </c>
      <c r="C151" s="6">
        <v>868050</v>
      </c>
      <c r="D151" s="7">
        <v>2009</v>
      </c>
      <c r="E151" s="1" t="s">
        <v>42</v>
      </c>
      <c r="F151" s="50"/>
    </row>
    <row r="152" spans="1:6" ht="14.25">
      <c r="A152" s="1" t="s">
        <v>50</v>
      </c>
      <c r="B152" s="2" t="s">
        <v>75</v>
      </c>
      <c r="C152" s="28">
        <v>5838963</v>
      </c>
      <c r="D152" s="27">
        <v>2011</v>
      </c>
      <c r="E152" s="2" t="s">
        <v>42</v>
      </c>
      <c r="F152" s="50"/>
    </row>
    <row r="153" spans="1:6" ht="14.25">
      <c r="A153" s="2" t="s">
        <v>118</v>
      </c>
      <c r="B153" s="1" t="s">
        <v>113</v>
      </c>
      <c r="C153" s="6">
        <v>670450</v>
      </c>
      <c r="D153" s="7">
        <v>2010</v>
      </c>
      <c r="E153" s="1" t="s">
        <v>42</v>
      </c>
      <c r="F153" s="50"/>
    </row>
    <row r="154" spans="1:6" ht="14.25">
      <c r="A154" s="1" t="s">
        <v>133</v>
      </c>
      <c r="B154" s="2" t="s">
        <v>135</v>
      </c>
      <c r="C154" s="6">
        <v>3845625</v>
      </c>
      <c r="D154" s="7">
        <v>2010</v>
      </c>
      <c r="E154" s="2" t="s">
        <v>42</v>
      </c>
      <c r="F154" s="50"/>
    </row>
    <row r="155" spans="1:6" ht="14.25">
      <c r="A155" s="1" t="s">
        <v>136</v>
      </c>
      <c r="B155" s="2" t="s">
        <v>135</v>
      </c>
      <c r="C155" s="6">
        <v>5209912</v>
      </c>
      <c r="D155" s="7">
        <v>2010</v>
      </c>
      <c r="E155" s="2" t="s">
        <v>42</v>
      </c>
      <c r="F155" s="50"/>
    </row>
    <row r="156" spans="1:6" ht="14.25">
      <c r="A156" s="1" t="s">
        <v>147</v>
      </c>
      <c r="B156" s="1" t="s">
        <v>157</v>
      </c>
      <c r="C156" s="6">
        <v>3000000</v>
      </c>
      <c r="D156" s="7">
        <v>2012</v>
      </c>
      <c r="E156" s="1" t="s">
        <v>42</v>
      </c>
      <c r="F156" s="50"/>
    </row>
    <row r="157" spans="1:6" ht="14.25">
      <c r="A157" s="1" t="s">
        <v>147</v>
      </c>
      <c r="B157" s="1" t="s">
        <v>156</v>
      </c>
      <c r="C157" s="6">
        <v>3000000</v>
      </c>
      <c r="D157" s="7">
        <v>2012</v>
      </c>
      <c r="E157" s="1" t="s">
        <v>42</v>
      </c>
      <c r="F157" s="50"/>
    </row>
    <row r="158" spans="1:6" ht="14.25">
      <c r="A158" s="35" t="s">
        <v>239</v>
      </c>
      <c r="B158" s="35" t="s">
        <v>157</v>
      </c>
      <c r="C158" s="36">
        <v>2000000</v>
      </c>
      <c r="D158" s="24">
        <v>2013</v>
      </c>
      <c r="E158" s="35" t="s">
        <v>42</v>
      </c>
      <c r="F158" s="50"/>
    </row>
    <row r="159" spans="1:6" ht="14.25">
      <c r="A159" s="2" t="s">
        <v>150</v>
      </c>
      <c r="B159" s="1" t="s">
        <v>156</v>
      </c>
      <c r="C159" s="6">
        <v>6466144</v>
      </c>
      <c r="D159" s="7">
        <v>2012</v>
      </c>
      <c r="E159" s="1" t="s">
        <v>42</v>
      </c>
      <c r="F159" s="50"/>
    </row>
    <row r="160" spans="1:6" ht="14.25">
      <c r="A160" s="2" t="s">
        <v>189</v>
      </c>
      <c r="B160" s="1" t="s">
        <v>185</v>
      </c>
      <c r="C160" s="6">
        <v>559000</v>
      </c>
      <c r="D160" s="7">
        <v>2012</v>
      </c>
      <c r="E160" s="1" t="s">
        <v>42</v>
      </c>
      <c r="F160" s="51"/>
    </row>
    <row r="161" spans="1:6" ht="14.25">
      <c r="A161" s="1" t="s">
        <v>16</v>
      </c>
      <c r="B161" s="1" t="s">
        <v>20</v>
      </c>
      <c r="C161" s="6">
        <v>52147889</v>
      </c>
      <c r="D161" s="7">
        <v>2009</v>
      </c>
      <c r="E161" s="1" t="s">
        <v>41</v>
      </c>
      <c r="F161" s="49">
        <f>SUM(C161:C170)</f>
        <v>171697566</v>
      </c>
    </row>
    <row r="162" spans="1:6" ht="14.25">
      <c r="A162" s="22" t="s">
        <v>233</v>
      </c>
      <c r="B162" s="22" t="s">
        <v>85</v>
      </c>
      <c r="C162" s="36">
        <v>10000000</v>
      </c>
      <c r="D162" s="24">
        <v>2013</v>
      </c>
      <c r="E162" s="35" t="s">
        <v>41</v>
      </c>
      <c r="F162" s="52"/>
    </row>
    <row r="163" spans="1:6" ht="14.25">
      <c r="A163" s="1" t="s">
        <v>50</v>
      </c>
      <c r="B163" s="2" t="s">
        <v>77</v>
      </c>
      <c r="C163" s="3">
        <v>4790635</v>
      </c>
      <c r="D163" s="4">
        <v>2011</v>
      </c>
      <c r="E163" s="1" t="s">
        <v>41</v>
      </c>
      <c r="F163" s="50"/>
    </row>
    <row r="164" spans="1:6" ht="14.25">
      <c r="A164" s="11" t="s">
        <v>79</v>
      </c>
      <c r="B164" s="11" t="s">
        <v>85</v>
      </c>
      <c r="C164" s="10">
        <v>14994005</v>
      </c>
      <c r="D164" s="7">
        <v>2011</v>
      </c>
      <c r="E164" s="11" t="s">
        <v>41</v>
      </c>
      <c r="F164" s="50"/>
    </row>
    <row r="165" spans="1:6" ht="14.25">
      <c r="A165" s="2" t="s">
        <v>118</v>
      </c>
      <c r="B165" s="1" t="s">
        <v>77</v>
      </c>
      <c r="C165" s="6">
        <v>1493750</v>
      </c>
      <c r="D165" s="7">
        <v>2010</v>
      </c>
      <c r="E165" s="1" t="s">
        <v>41</v>
      </c>
      <c r="F165" s="50"/>
    </row>
    <row r="166" spans="1:6" ht="14.25">
      <c r="A166" s="25" t="s">
        <v>207</v>
      </c>
      <c r="B166" s="29" t="s">
        <v>195</v>
      </c>
      <c r="C166" s="10">
        <v>3000000</v>
      </c>
      <c r="D166" s="7">
        <v>2012</v>
      </c>
      <c r="E166" s="30" t="s">
        <v>41</v>
      </c>
      <c r="F166" s="50"/>
    </row>
    <row r="167" spans="1:6" ht="14.25">
      <c r="A167" s="1" t="s">
        <v>223</v>
      </c>
      <c r="B167" s="29" t="s">
        <v>195</v>
      </c>
      <c r="C167" s="10">
        <v>32262973</v>
      </c>
      <c r="D167" s="7">
        <v>2012</v>
      </c>
      <c r="E167" s="30" t="s">
        <v>41</v>
      </c>
      <c r="F167" s="50"/>
    </row>
    <row r="168" spans="1:6" ht="14.25">
      <c r="A168" s="8" t="s">
        <v>239</v>
      </c>
      <c r="B168" s="37" t="s">
        <v>195</v>
      </c>
      <c r="C168" s="23">
        <v>2000000</v>
      </c>
      <c r="D168" s="24">
        <v>2013</v>
      </c>
      <c r="E168" s="30" t="s">
        <v>41</v>
      </c>
      <c r="F168" s="50"/>
    </row>
    <row r="169" spans="1:6" ht="14.25">
      <c r="A169" s="8" t="s">
        <v>240</v>
      </c>
      <c r="B169" s="37" t="s">
        <v>195</v>
      </c>
      <c r="C169" s="23">
        <v>45929203</v>
      </c>
      <c r="D169" s="24">
        <v>2013</v>
      </c>
      <c r="E169" s="30" t="s">
        <v>41</v>
      </c>
      <c r="F169" s="50"/>
    </row>
    <row r="170" spans="1:6" ht="14.25">
      <c r="A170" s="8" t="s">
        <v>208</v>
      </c>
      <c r="B170" s="29" t="s">
        <v>195</v>
      </c>
      <c r="C170" s="10">
        <v>5079111</v>
      </c>
      <c r="D170" s="7">
        <v>2012</v>
      </c>
      <c r="E170" s="30" t="s">
        <v>41</v>
      </c>
      <c r="F170" s="51"/>
    </row>
    <row r="171" spans="1:6" ht="14.25">
      <c r="A171" s="1" t="s">
        <v>50</v>
      </c>
      <c r="B171" s="2" t="s">
        <v>60</v>
      </c>
      <c r="C171" s="28">
        <v>9921639</v>
      </c>
      <c r="D171" s="27">
        <v>2011</v>
      </c>
      <c r="E171" s="2" t="s">
        <v>61</v>
      </c>
      <c r="F171" s="49">
        <f>SUM(C171:C174)</f>
        <v>66365071</v>
      </c>
    </row>
    <row r="172" spans="1:6" ht="14.25">
      <c r="A172" s="35" t="s">
        <v>246</v>
      </c>
      <c r="B172" s="32" t="s">
        <v>248</v>
      </c>
      <c r="C172" s="33">
        <v>30000000</v>
      </c>
      <c r="D172" s="34">
        <v>2013</v>
      </c>
      <c r="E172" s="32" t="s">
        <v>61</v>
      </c>
      <c r="F172" s="52"/>
    </row>
    <row r="173" spans="1:6" ht="14.25">
      <c r="A173" s="35" t="s">
        <v>246</v>
      </c>
      <c r="B173" s="32" t="s">
        <v>247</v>
      </c>
      <c r="C173" s="33">
        <v>22585757</v>
      </c>
      <c r="D173" s="34">
        <v>2013</v>
      </c>
      <c r="E173" s="32" t="s">
        <v>61</v>
      </c>
      <c r="F173" s="52"/>
    </row>
    <row r="174" spans="1:6" ht="14.25">
      <c r="A174" s="1" t="s">
        <v>94</v>
      </c>
      <c r="B174" s="25" t="s">
        <v>95</v>
      </c>
      <c r="C174" s="26">
        <v>3857675</v>
      </c>
      <c r="D174" s="27">
        <v>2011</v>
      </c>
      <c r="E174" s="25" t="s">
        <v>61</v>
      </c>
      <c r="F174" s="51"/>
    </row>
    <row r="175" spans="1:6" ht="14.25">
      <c r="A175" s="11" t="s">
        <v>6</v>
      </c>
      <c r="B175" s="31" t="s">
        <v>10</v>
      </c>
      <c r="C175" s="10">
        <v>3836000</v>
      </c>
      <c r="D175" s="7">
        <v>2009</v>
      </c>
      <c r="E175" s="11" t="s">
        <v>36</v>
      </c>
      <c r="F175" s="49">
        <f>SUM(C175:C178)</f>
        <v>20296099</v>
      </c>
    </row>
    <row r="176" spans="1:6" ht="14.25">
      <c r="A176" s="1" t="s">
        <v>50</v>
      </c>
      <c r="B176" s="2" t="s">
        <v>54</v>
      </c>
      <c r="C176" s="28">
        <v>12698546</v>
      </c>
      <c r="D176" s="27">
        <v>2011</v>
      </c>
      <c r="E176" s="2" t="s">
        <v>36</v>
      </c>
      <c r="F176" s="50"/>
    </row>
    <row r="177" spans="1:6" ht="14.25">
      <c r="A177" s="2" t="s">
        <v>118</v>
      </c>
      <c r="B177" s="1" t="s">
        <v>115</v>
      </c>
      <c r="C177" s="6">
        <v>1478750</v>
      </c>
      <c r="D177" s="7">
        <v>2010</v>
      </c>
      <c r="E177" s="1" t="s">
        <v>36</v>
      </c>
      <c r="F177" s="50"/>
    </row>
    <row r="178" spans="1:6" ht="14.25">
      <c r="A178" s="1" t="s">
        <v>133</v>
      </c>
      <c r="B178" s="2" t="s">
        <v>54</v>
      </c>
      <c r="C178" s="6">
        <v>2282803</v>
      </c>
      <c r="D178" s="7">
        <v>2010</v>
      </c>
      <c r="E178" s="2" t="s">
        <v>36</v>
      </c>
      <c r="F178" s="51"/>
    </row>
    <row r="179" spans="1:6" ht="14.25">
      <c r="A179" s="11" t="s">
        <v>6</v>
      </c>
      <c r="B179" s="1" t="s">
        <v>14</v>
      </c>
      <c r="C179" s="6">
        <v>39366894</v>
      </c>
      <c r="D179" s="7">
        <v>2009</v>
      </c>
      <c r="E179" s="11" t="s">
        <v>39</v>
      </c>
      <c r="F179" s="12">
        <f>SUM(C179)</f>
        <v>39366894</v>
      </c>
    </row>
    <row r="180" spans="1:6" ht="14.25">
      <c r="A180" s="1" t="s">
        <v>50</v>
      </c>
      <c r="B180" s="2" t="s">
        <v>52</v>
      </c>
      <c r="C180" s="28">
        <v>9733794</v>
      </c>
      <c r="D180" s="27">
        <v>2011</v>
      </c>
      <c r="E180" s="2" t="s">
        <v>53</v>
      </c>
      <c r="F180" s="49">
        <f>SUM(C180:C185)</f>
        <v>75195492</v>
      </c>
    </row>
    <row r="181" spans="1:6" ht="14.25">
      <c r="A181" s="1" t="s">
        <v>50</v>
      </c>
      <c r="B181" s="2" t="s">
        <v>59</v>
      </c>
      <c r="C181" s="28">
        <v>10755903</v>
      </c>
      <c r="D181" s="27">
        <v>2011</v>
      </c>
      <c r="E181" s="2" t="s">
        <v>53</v>
      </c>
      <c r="F181" s="50"/>
    </row>
    <row r="182" spans="1:6" ht="14.25">
      <c r="A182" s="11" t="s">
        <v>79</v>
      </c>
      <c r="B182" s="11" t="s">
        <v>52</v>
      </c>
      <c r="C182" s="6">
        <v>14969549</v>
      </c>
      <c r="D182" s="7">
        <v>2011</v>
      </c>
      <c r="E182" s="11" t="s">
        <v>53</v>
      </c>
      <c r="F182" s="50"/>
    </row>
    <row r="183" spans="1:6" ht="14.25">
      <c r="A183" s="1" t="s">
        <v>227</v>
      </c>
      <c r="B183" s="11" t="s">
        <v>229</v>
      </c>
      <c r="C183" s="6">
        <v>34736246</v>
      </c>
      <c r="D183" s="7">
        <v>2012</v>
      </c>
      <c r="E183" s="11" t="s">
        <v>53</v>
      </c>
      <c r="F183" s="50"/>
    </row>
    <row r="184" spans="1:6" ht="14.25">
      <c r="A184" s="32" t="s">
        <v>239</v>
      </c>
      <c r="B184" s="35" t="s">
        <v>190</v>
      </c>
      <c r="C184" s="36">
        <v>2000000</v>
      </c>
      <c r="D184" s="24">
        <v>2013</v>
      </c>
      <c r="E184" s="22" t="s">
        <v>53</v>
      </c>
      <c r="F184" s="50"/>
    </row>
    <row r="185" spans="1:6" ht="14.25">
      <c r="A185" s="2" t="s">
        <v>207</v>
      </c>
      <c r="B185" s="1" t="s">
        <v>190</v>
      </c>
      <c r="C185" s="6">
        <v>3000000</v>
      </c>
      <c r="D185" s="7">
        <v>2012</v>
      </c>
      <c r="E185" s="1" t="s">
        <v>53</v>
      </c>
      <c r="F185" s="51"/>
    </row>
    <row r="186" spans="1:6" ht="14.25">
      <c r="A186" s="1" t="s">
        <v>50</v>
      </c>
      <c r="B186" s="2" t="s">
        <v>66</v>
      </c>
      <c r="C186" s="28">
        <v>6553909</v>
      </c>
      <c r="D186" s="27">
        <v>2011</v>
      </c>
      <c r="E186" s="2" t="s">
        <v>67</v>
      </c>
      <c r="F186" s="12">
        <f>SUM(C186)</f>
        <v>6553909</v>
      </c>
    </row>
    <row r="187" spans="1:6" ht="14.25">
      <c r="A187" s="1" t="s">
        <v>50</v>
      </c>
      <c r="B187" s="2" t="s">
        <v>64</v>
      </c>
      <c r="C187" s="28">
        <v>9581484</v>
      </c>
      <c r="D187" s="27">
        <v>2011</v>
      </c>
      <c r="E187" s="2" t="s">
        <v>65</v>
      </c>
      <c r="F187" s="49">
        <f>SUM(C187:C191)</f>
        <v>21653564</v>
      </c>
    </row>
    <row r="188" spans="1:6" ht="14.25">
      <c r="A188" s="22" t="s">
        <v>233</v>
      </c>
      <c r="B188" s="32" t="s">
        <v>64</v>
      </c>
      <c r="C188" s="33">
        <v>4964280</v>
      </c>
      <c r="D188" s="34">
        <v>2013</v>
      </c>
      <c r="E188" s="32" t="s">
        <v>65</v>
      </c>
      <c r="F188" s="52"/>
    </row>
    <row r="189" spans="1:6" ht="14.25">
      <c r="A189" s="32" t="s">
        <v>239</v>
      </c>
      <c r="B189" s="32" t="s">
        <v>64</v>
      </c>
      <c r="C189" s="33">
        <v>1792000</v>
      </c>
      <c r="D189" s="34">
        <v>2013</v>
      </c>
      <c r="E189" s="32" t="s">
        <v>65</v>
      </c>
      <c r="F189" s="52"/>
    </row>
    <row r="190" spans="1:6" ht="14.25">
      <c r="A190" s="2" t="s">
        <v>118</v>
      </c>
      <c r="B190" s="1" t="s">
        <v>109</v>
      </c>
      <c r="C190" s="6">
        <v>2179700</v>
      </c>
      <c r="D190" s="7">
        <v>2010</v>
      </c>
      <c r="E190" s="1" t="s">
        <v>65</v>
      </c>
      <c r="F190" s="50"/>
    </row>
    <row r="191" spans="1:6" ht="14.25">
      <c r="A191" s="2" t="s">
        <v>189</v>
      </c>
      <c r="B191" s="1" t="s">
        <v>180</v>
      </c>
      <c r="C191" s="6">
        <v>3136100</v>
      </c>
      <c r="D191" s="7">
        <v>2012</v>
      </c>
      <c r="E191" s="1" t="s">
        <v>65</v>
      </c>
      <c r="F191" s="51"/>
    </row>
    <row r="192" spans="1:6" ht="14.25">
      <c r="A192" s="1" t="s">
        <v>22</v>
      </c>
      <c r="B192" s="1" t="s">
        <v>23</v>
      </c>
      <c r="C192" s="6">
        <v>18519452</v>
      </c>
      <c r="D192" s="7">
        <v>2009</v>
      </c>
      <c r="E192" s="1" t="s">
        <v>44</v>
      </c>
      <c r="F192" s="49">
        <f>SUM(C192:C198)</f>
        <v>47076836</v>
      </c>
    </row>
    <row r="193" spans="1:6" ht="14.25">
      <c r="A193" s="1" t="s">
        <v>98</v>
      </c>
      <c r="B193" s="25" t="s">
        <v>101</v>
      </c>
      <c r="C193" s="26">
        <v>4973096</v>
      </c>
      <c r="D193" s="27">
        <v>2011</v>
      </c>
      <c r="E193" s="25" t="s">
        <v>44</v>
      </c>
      <c r="F193" s="50"/>
    </row>
    <row r="194" spans="1:6" ht="14.25">
      <c r="A194" s="1" t="s">
        <v>98</v>
      </c>
      <c r="B194" s="25" t="s">
        <v>107</v>
      </c>
      <c r="C194" s="26">
        <v>6566403</v>
      </c>
      <c r="D194" s="27">
        <v>2011</v>
      </c>
      <c r="E194" s="25" t="s">
        <v>44</v>
      </c>
      <c r="F194" s="50"/>
    </row>
    <row r="195" spans="1:6" ht="14.25">
      <c r="A195" s="2" t="s">
        <v>142</v>
      </c>
      <c r="B195" s="2" t="s">
        <v>144</v>
      </c>
      <c r="C195" s="6">
        <v>1481250</v>
      </c>
      <c r="D195" s="7">
        <v>2010</v>
      </c>
      <c r="E195" s="2" t="s">
        <v>44</v>
      </c>
      <c r="F195" s="50"/>
    </row>
    <row r="196" spans="1:6" ht="14.25">
      <c r="A196" s="2" t="s">
        <v>207</v>
      </c>
      <c r="B196" s="1" t="s">
        <v>203</v>
      </c>
      <c r="C196" s="6">
        <v>1981477</v>
      </c>
      <c r="D196" s="7">
        <v>2012</v>
      </c>
      <c r="E196" s="1" t="s">
        <v>44</v>
      </c>
      <c r="F196" s="50"/>
    </row>
    <row r="197" spans="1:6" ht="14.25">
      <c r="A197" s="1" t="s">
        <v>227</v>
      </c>
      <c r="B197" s="1" t="s">
        <v>231</v>
      </c>
      <c r="C197" s="6">
        <v>9895069</v>
      </c>
      <c r="D197" s="7">
        <v>2012</v>
      </c>
      <c r="E197" s="1" t="s">
        <v>44</v>
      </c>
      <c r="F197" s="50"/>
    </row>
    <row r="198" spans="1:6" ht="14.25">
      <c r="A198" s="2" t="s">
        <v>208</v>
      </c>
      <c r="B198" s="29" t="s">
        <v>212</v>
      </c>
      <c r="C198" s="6">
        <v>3660089</v>
      </c>
      <c r="D198" s="7">
        <v>2012</v>
      </c>
      <c r="E198" s="1" t="s">
        <v>44</v>
      </c>
      <c r="F198" s="51"/>
    </row>
    <row r="199" spans="1:6" ht="14.25">
      <c r="A199" s="22" t="s">
        <v>233</v>
      </c>
      <c r="B199" s="35" t="s">
        <v>15</v>
      </c>
      <c r="C199" s="36">
        <v>9999994</v>
      </c>
      <c r="D199" s="24">
        <v>2013</v>
      </c>
      <c r="E199" s="35" t="s">
        <v>37</v>
      </c>
      <c r="F199" s="49">
        <f>SUM(C199:C202)</f>
        <v>57607616</v>
      </c>
    </row>
    <row r="200" spans="1:6" ht="14.25">
      <c r="A200" s="11" t="s">
        <v>6</v>
      </c>
      <c r="B200" s="1" t="s">
        <v>15</v>
      </c>
      <c r="C200" s="6">
        <v>42047945</v>
      </c>
      <c r="D200" s="7">
        <v>2009</v>
      </c>
      <c r="E200" s="11" t="s">
        <v>37</v>
      </c>
      <c r="F200" s="54"/>
    </row>
    <row r="201" spans="1:6" ht="14.25">
      <c r="A201" s="11" t="s">
        <v>79</v>
      </c>
      <c r="B201" s="11" t="s">
        <v>86</v>
      </c>
      <c r="C201" s="10">
        <v>4109677</v>
      </c>
      <c r="D201" s="7">
        <v>2011</v>
      </c>
      <c r="E201" s="11" t="s">
        <v>37</v>
      </c>
      <c r="F201" s="54"/>
    </row>
    <row r="202" spans="1:6" ht="14.25">
      <c r="A202" s="2" t="s">
        <v>207</v>
      </c>
      <c r="B202" s="1" t="s">
        <v>204</v>
      </c>
      <c r="C202" s="6">
        <v>1450000</v>
      </c>
      <c r="D202" s="7">
        <v>2012</v>
      </c>
      <c r="E202" s="1" t="s">
        <v>37</v>
      </c>
      <c r="F202" s="53"/>
    </row>
    <row r="203" spans="1:6" ht="14.25">
      <c r="A203" s="15"/>
      <c r="C203" s="42"/>
      <c r="D203" s="43"/>
      <c r="F203" s="44"/>
    </row>
    <row r="204" spans="3:4" ht="14.25">
      <c r="C204" s="42"/>
      <c r="D204" s="43"/>
    </row>
    <row r="205" spans="3:4" ht="14.25">
      <c r="C205" s="42"/>
      <c r="D205" s="43"/>
    </row>
    <row r="206" spans="3:4" ht="14.25">
      <c r="C206" s="42"/>
      <c r="D206" s="43"/>
    </row>
    <row r="207" spans="3:4" ht="14.25">
      <c r="C207" s="42"/>
      <c r="D207" s="43"/>
    </row>
    <row r="208" spans="3:4" ht="14.25">
      <c r="C208" s="42"/>
      <c r="D208" s="43"/>
    </row>
    <row r="209" spans="3:4" ht="14.25">
      <c r="C209" s="42"/>
      <c r="D209" s="43"/>
    </row>
    <row r="210" spans="3:4" ht="14.25">
      <c r="C210" s="42"/>
      <c r="D210" s="43"/>
    </row>
    <row r="211" spans="3:4" ht="14.25">
      <c r="C211" s="42"/>
      <c r="D211" s="43"/>
    </row>
    <row r="212" spans="3:4" ht="14.25">
      <c r="C212" s="42"/>
      <c r="D212" s="43"/>
    </row>
    <row r="213" spans="3:4" ht="14.25">
      <c r="C213" s="42"/>
      <c r="D213" s="43"/>
    </row>
    <row r="214" spans="3:4" ht="14.25">
      <c r="C214" s="42"/>
      <c r="D214" s="43"/>
    </row>
    <row r="215" spans="3:4" ht="14.25">
      <c r="C215" s="42"/>
      <c r="D215" s="43"/>
    </row>
    <row r="216" spans="3:4" ht="14.25">
      <c r="C216" s="42"/>
      <c r="D216" s="43"/>
    </row>
    <row r="217" spans="3:4" ht="14.25">
      <c r="C217" s="42"/>
      <c r="D217" s="43"/>
    </row>
    <row r="218" spans="3:4" ht="14.25">
      <c r="C218" s="42"/>
      <c r="D218" s="43"/>
    </row>
    <row r="219" spans="3:4" ht="14.25">
      <c r="C219" s="42"/>
      <c r="D219" s="43"/>
    </row>
    <row r="220" spans="3:4" ht="14.25">
      <c r="C220" s="42"/>
      <c r="D220" s="43"/>
    </row>
    <row r="221" spans="3:4" ht="14.25">
      <c r="C221" s="42"/>
      <c r="D221" s="43"/>
    </row>
    <row r="222" spans="3:4" ht="14.25">
      <c r="C222" s="42"/>
      <c r="D222" s="43"/>
    </row>
    <row r="223" spans="3:4" ht="14.25">
      <c r="C223" s="42"/>
      <c r="D223" s="43"/>
    </row>
    <row r="224" spans="3:4" ht="14.25">
      <c r="C224" s="42"/>
      <c r="D224" s="43"/>
    </row>
    <row r="225" spans="3:4" ht="14.25">
      <c r="C225" s="42"/>
      <c r="D225" s="43"/>
    </row>
    <row r="226" spans="3:4" ht="14.25">
      <c r="C226" s="42"/>
      <c r="D226" s="43"/>
    </row>
    <row r="227" spans="3:4" ht="14.25">
      <c r="C227" s="42"/>
      <c r="D227" s="43"/>
    </row>
    <row r="228" spans="3:4" ht="14.25">
      <c r="C228" s="42"/>
      <c r="D228" s="43"/>
    </row>
    <row r="229" spans="3:4" ht="14.25">
      <c r="C229" s="42"/>
      <c r="D229" s="43"/>
    </row>
    <row r="230" spans="3:4" ht="14.25">
      <c r="C230" s="42"/>
      <c r="D230" s="43"/>
    </row>
    <row r="231" spans="3:4" ht="14.25">
      <c r="C231" s="42"/>
      <c r="D231" s="43"/>
    </row>
    <row r="232" spans="3:4" ht="14.25">
      <c r="C232" s="42"/>
      <c r="D232" s="43"/>
    </row>
    <row r="233" spans="3:4" ht="14.25">
      <c r="C233" s="42"/>
      <c r="D233" s="43"/>
    </row>
    <row r="234" spans="3:4" ht="14.25">
      <c r="C234" s="42"/>
      <c r="D234" s="43"/>
    </row>
    <row r="235" spans="3:4" ht="14.25">
      <c r="C235" s="42"/>
      <c r="D235" s="43"/>
    </row>
    <row r="236" spans="3:4" ht="14.25">
      <c r="C236" s="42"/>
      <c r="D236" s="43"/>
    </row>
    <row r="237" spans="3:4" ht="14.25">
      <c r="C237" s="42"/>
      <c r="D237" s="43"/>
    </row>
    <row r="238" spans="3:4" ht="14.25">
      <c r="C238" s="42"/>
      <c r="D238" s="43"/>
    </row>
    <row r="239" spans="3:4" ht="14.25">
      <c r="C239" s="42"/>
      <c r="D239" s="43"/>
    </row>
    <row r="240" spans="3:4" ht="14.25">
      <c r="C240" s="42"/>
      <c r="D240" s="43"/>
    </row>
    <row r="241" spans="3:4" ht="14.25">
      <c r="C241" s="42"/>
      <c r="D241" s="43"/>
    </row>
    <row r="242" spans="3:4" ht="14.25">
      <c r="C242" s="42"/>
      <c r="D242" s="43"/>
    </row>
    <row r="243" spans="3:4" ht="14.25">
      <c r="C243" s="42"/>
      <c r="D243" s="43"/>
    </row>
    <row r="244" spans="3:4" ht="14.25">
      <c r="C244" s="42"/>
      <c r="D244" s="43"/>
    </row>
    <row r="245" spans="3:4" ht="14.25">
      <c r="C245" s="42"/>
      <c r="D245" s="43"/>
    </row>
    <row r="246" spans="3:4" ht="14.25">
      <c r="C246" s="42"/>
      <c r="D246" s="43"/>
    </row>
    <row r="247" spans="3:4" ht="14.25">
      <c r="C247" s="42"/>
      <c r="D247" s="43"/>
    </row>
    <row r="248" ht="14.25">
      <c r="C248" s="42"/>
    </row>
    <row r="249" ht="14.25">
      <c r="C249" s="42"/>
    </row>
    <row r="250" ht="14.25">
      <c r="C250" s="42"/>
    </row>
    <row r="251" ht="14.25">
      <c r="C251" s="42"/>
    </row>
    <row r="252" ht="14.25">
      <c r="C252" s="42"/>
    </row>
    <row r="253" ht="14.25">
      <c r="C253" s="42"/>
    </row>
    <row r="254" ht="14.25">
      <c r="C254" s="42"/>
    </row>
    <row r="255" ht="14.25">
      <c r="C255" s="42"/>
    </row>
    <row r="256" ht="14.25">
      <c r="C256" s="42"/>
    </row>
    <row r="257" ht="14.25">
      <c r="C257" s="42"/>
    </row>
    <row r="258" ht="14.25">
      <c r="C258" s="42"/>
    </row>
    <row r="259" ht="14.25">
      <c r="C259" s="42"/>
    </row>
    <row r="260" ht="14.25">
      <c r="C260" s="42"/>
    </row>
    <row r="261" ht="14.25">
      <c r="C261" s="42"/>
    </row>
    <row r="262" ht="14.25">
      <c r="C262" s="42"/>
    </row>
    <row r="263" ht="14.25">
      <c r="C263" s="42"/>
    </row>
    <row r="264" ht="14.25">
      <c r="C264" s="42"/>
    </row>
    <row r="265" ht="14.25">
      <c r="C265" s="42"/>
    </row>
    <row r="266" ht="14.25">
      <c r="C266" s="42"/>
    </row>
    <row r="267" ht="14.25">
      <c r="C267" s="42"/>
    </row>
    <row r="268" ht="14.25">
      <c r="C268" s="42"/>
    </row>
    <row r="269" ht="14.25">
      <c r="C269" s="42"/>
    </row>
    <row r="270" ht="14.25">
      <c r="C270" s="42"/>
    </row>
    <row r="271" ht="14.25">
      <c r="C271" s="42"/>
    </row>
    <row r="272" ht="14.25">
      <c r="C272" s="42"/>
    </row>
    <row r="273" ht="14.25">
      <c r="C273" s="42"/>
    </row>
    <row r="274" ht="14.25">
      <c r="C274" s="42"/>
    </row>
    <row r="275" ht="14.25">
      <c r="C275" s="42"/>
    </row>
  </sheetData>
  <sheetProtection/>
  <mergeCells count="29">
    <mergeCell ref="F199:F202"/>
    <mergeCell ref="F113:F114"/>
    <mergeCell ref="F111:F112"/>
    <mergeCell ref="F187:F191"/>
    <mergeCell ref="F192:F198"/>
    <mergeCell ref="F180:F185"/>
    <mergeCell ref="F134:F136"/>
    <mergeCell ref="F161:F170"/>
    <mergeCell ref="F171:F174"/>
    <mergeCell ref="F175:F178"/>
    <mergeCell ref="F138:F140"/>
    <mergeCell ref="F141:F142"/>
    <mergeCell ref="F149:F160"/>
    <mergeCell ref="F87:F88"/>
    <mergeCell ref="F89:F92"/>
    <mergeCell ref="F94:F99"/>
    <mergeCell ref="F100:F106"/>
    <mergeCell ref="F107:F110"/>
    <mergeCell ref="F144:F148"/>
    <mergeCell ref="F115:F123"/>
    <mergeCell ref="F125:F128"/>
    <mergeCell ref="F129:F133"/>
    <mergeCell ref="F2:F7"/>
    <mergeCell ref="F64:F65"/>
    <mergeCell ref="F66:F67"/>
    <mergeCell ref="F68:F69"/>
    <mergeCell ref="F70:F84"/>
    <mergeCell ref="F85:F86"/>
    <mergeCell ref="F10:F63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67.28125" style="13" bestFit="1" customWidth="1"/>
    <col min="2" max="16384" width="9.140625" style="13" customWidth="1"/>
  </cols>
  <sheetData>
    <row r="1" s="14" customFormat="1" ht="15.75">
      <c r="A1" s="14" t="s">
        <v>216</v>
      </c>
    </row>
    <row r="2" ht="15">
      <c r="A2" s="13" t="s">
        <v>218</v>
      </c>
    </row>
    <row r="3" ht="15">
      <c r="A3" s="13" t="s">
        <v>219</v>
      </c>
    </row>
    <row r="4" ht="15">
      <c r="A4" s="13" t="s">
        <v>220</v>
      </c>
    </row>
    <row r="5" ht="15">
      <c r="A5" s="13" t="s">
        <v>222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Videkünk a Jövőnk Szövetség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Deme Marcell</dc:creator>
  <cp:keywords/>
  <dc:description/>
  <cp:lastModifiedBy>user</cp:lastModifiedBy>
  <cp:lastPrinted>2012-05-29T13:51:54Z</cp:lastPrinted>
  <dcterms:created xsi:type="dcterms:W3CDTF">2012-05-29T06:37:40Z</dcterms:created>
  <dcterms:modified xsi:type="dcterms:W3CDTF">2013-11-19T09:43:21Z</dcterms:modified>
  <cp:category/>
  <cp:version/>
  <cp:contentType/>
  <cp:contentStatus/>
</cp:coreProperties>
</file>